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mc:AlternateContent xmlns:mc="http://schemas.openxmlformats.org/markup-compatibility/2006">
    <mc:Choice Requires="x15">
      <x15ac:absPath xmlns:x15ac="http://schemas.microsoft.com/office/spreadsheetml/2010/11/ac" url="\\192.168.50.190\Sistema_Calidad\SER AMBIENTAL\2. GESTIÓN DE CALIDAD\OTROS DOCUMENTOS\"/>
    </mc:Choice>
  </mc:AlternateContent>
  <xr:revisionPtr revIDLastSave="0" documentId="13_ncr:1_{E59323C2-A19B-4C98-83FF-2048D93E9060}" xr6:coauthVersionLast="47" xr6:coauthVersionMax="47" xr10:uidLastSave="{00000000-0000-0000-0000-000000000000}"/>
  <bookViews>
    <workbookView xWindow="-110" yWindow="-110" windowWidth="19420" windowHeight="10420" xr2:uid="{00000000-000D-0000-FFFF-FFFF00000000}"/>
  </bookViews>
  <sheets>
    <sheet name="RIESGOS" sheetId="1" r:id="rId1"/>
    <sheet name="OPORTUNIDADES" sheetId="3" r:id="rId2"/>
    <sheet name="INDICACIONES" sheetId="2" r:id="rId3"/>
    <sheet name="CONTROL DE CAMBIOS" sheetId="5" r:id="rId4"/>
  </sheets>
  <definedNames>
    <definedName name="_xlnm._FilterDatabase" localSheetId="1" hidden="1">OPORTUNIDADES!$A$7:$K$20</definedName>
    <definedName name="_xlnm._FilterDatabase" localSheetId="0" hidden="1">RIESGOS!$A$8:$W$88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89" i="1" l="1"/>
  <c r="J89" i="1"/>
  <c r="P36" i="1"/>
  <c r="J36" i="1"/>
  <c r="P29" i="1"/>
  <c r="J29" i="1"/>
  <c r="P21" i="1"/>
  <c r="J21" i="1"/>
  <c r="G28" i="3"/>
  <c r="P88" i="1"/>
  <c r="J88" i="1"/>
  <c r="P87" i="1"/>
  <c r="J87" i="1"/>
  <c r="P85" i="1"/>
  <c r="P86" i="1"/>
  <c r="P83" i="1"/>
  <c r="P84" i="1"/>
  <c r="P81" i="1"/>
  <c r="P82" i="1"/>
  <c r="P79" i="1"/>
  <c r="P80" i="1"/>
  <c r="P77" i="1"/>
  <c r="P78" i="1"/>
  <c r="J85" i="1"/>
  <c r="J86" i="1"/>
  <c r="J82" i="1"/>
  <c r="J83" i="1"/>
  <c r="J84" i="1"/>
  <c r="J79" i="1"/>
  <c r="J80" i="1"/>
  <c r="J81" i="1"/>
  <c r="G22" i="3"/>
  <c r="G21" i="3"/>
  <c r="P66" i="1"/>
  <c r="P67" i="1"/>
  <c r="P68" i="1"/>
  <c r="P69" i="1"/>
  <c r="P70" i="1"/>
  <c r="J66" i="1"/>
  <c r="J67" i="1"/>
  <c r="J68" i="1"/>
  <c r="J69" i="1"/>
  <c r="J70" i="1"/>
  <c r="J78" i="1" l="1"/>
  <c r="J77" i="1"/>
  <c r="P76" i="1"/>
  <c r="P75" i="1"/>
  <c r="P74" i="1"/>
  <c r="P73" i="1"/>
  <c r="P72" i="1"/>
  <c r="P71" i="1"/>
  <c r="P65" i="1"/>
  <c r="P64" i="1"/>
  <c r="P63" i="1"/>
  <c r="P62" i="1"/>
  <c r="P61" i="1"/>
  <c r="P60" i="1"/>
  <c r="P59" i="1"/>
  <c r="P58" i="1"/>
  <c r="P57" i="1"/>
  <c r="P56" i="1"/>
  <c r="P55" i="1"/>
  <c r="P54" i="1"/>
  <c r="P53" i="1"/>
  <c r="P52" i="1"/>
  <c r="P51" i="1"/>
  <c r="P48" i="1"/>
  <c r="P47" i="1"/>
  <c r="P46" i="1"/>
  <c r="P45" i="1"/>
  <c r="P44" i="1"/>
  <c r="P43" i="1"/>
  <c r="P42" i="1"/>
  <c r="P41" i="1"/>
  <c r="P40" i="1"/>
  <c r="P39" i="1"/>
  <c r="P38" i="1"/>
  <c r="P37" i="1"/>
  <c r="P35" i="1"/>
  <c r="P34" i="1"/>
  <c r="P33" i="1"/>
  <c r="P32" i="1"/>
  <c r="P31" i="1"/>
  <c r="P30" i="1"/>
  <c r="P28" i="1"/>
  <c r="P27" i="1"/>
  <c r="P26" i="1"/>
  <c r="P25" i="1"/>
  <c r="P24" i="1"/>
  <c r="P23" i="1"/>
  <c r="P22" i="1"/>
  <c r="P20" i="1"/>
  <c r="P19" i="1"/>
  <c r="P18" i="1"/>
  <c r="P17" i="1"/>
  <c r="P16" i="1"/>
  <c r="P15" i="1"/>
  <c r="P14" i="1"/>
  <c r="P13" i="1"/>
  <c r="P12" i="1"/>
  <c r="P11" i="1"/>
  <c r="P9" i="1"/>
  <c r="J76" i="1"/>
  <c r="J75" i="1"/>
  <c r="J74" i="1"/>
  <c r="J73" i="1"/>
  <c r="J72" i="1"/>
  <c r="J71"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5" i="1"/>
  <c r="J34" i="1"/>
  <c r="J33" i="1"/>
  <c r="J32" i="1"/>
  <c r="J31" i="1"/>
  <c r="J30" i="1"/>
  <c r="J28" i="1"/>
  <c r="J27" i="1"/>
  <c r="J26" i="1"/>
  <c r="J25" i="1"/>
  <c r="J24" i="1"/>
  <c r="J23" i="1"/>
  <c r="J22" i="1"/>
  <c r="J20" i="1"/>
  <c r="J19" i="1"/>
  <c r="J18" i="1"/>
  <c r="J17" i="1"/>
  <c r="J16" i="1"/>
  <c r="J15" i="1"/>
  <c r="J14" i="1"/>
  <c r="J13" i="1"/>
  <c r="J12" i="1"/>
  <c r="J11" i="1"/>
  <c r="J9" i="1"/>
  <c r="G18" i="3" l="1"/>
  <c r="G20" i="3" l="1"/>
  <c r="G19" i="3"/>
  <c r="G17" i="3"/>
  <c r="G16" i="3"/>
  <c r="G15" i="3"/>
  <c r="G14" i="3"/>
  <c r="G13" i="3"/>
  <c r="G12" i="3"/>
  <c r="G11" i="3"/>
  <c r="G10" i="3"/>
  <c r="G9" i="3"/>
</calcChain>
</file>

<file path=xl/sharedStrings.xml><?xml version="1.0" encoding="utf-8"?>
<sst xmlns="http://schemas.openxmlformats.org/spreadsheetml/2006/main" count="1447" uniqueCount="771">
  <si>
    <t>RESPONSABLE</t>
  </si>
  <si>
    <t>RESULTADO</t>
  </si>
  <si>
    <t>SEGUIMIENTO</t>
  </si>
  <si>
    <t>P.O</t>
  </si>
  <si>
    <t>M.I</t>
  </si>
  <si>
    <t>PO X MI</t>
  </si>
  <si>
    <t xml:space="preserve">Manejo inadecuado de activos fijos </t>
  </si>
  <si>
    <t>Falta de aseguramiento y control de los activos fijos de la empresa</t>
  </si>
  <si>
    <t>Alto</t>
  </si>
  <si>
    <t xml:space="preserve">Reducir </t>
  </si>
  <si>
    <t xml:space="preserve">Gerencia </t>
  </si>
  <si>
    <t>Moderado</t>
  </si>
  <si>
    <t>Bimestral</t>
  </si>
  <si>
    <t xml:space="preserve">Moderado </t>
  </si>
  <si>
    <t>Jefe de contabilidad</t>
  </si>
  <si>
    <t xml:space="preserve">Bajo </t>
  </si>
  <si>
    <t xml:space="preserve">Auditorias de control interno en el proceso </t>
  </si>
  <si>
    <t xml:space="preserve">Extremo </t>
  </si>
  <si>
    <t>Lideres de proceso</t>
  </si>
  <si>
    <t xml:space="preserve">Evitar </t>
  </si>
  <si>
    <t>Trimestral</t>
  </si>
  <si>
    <t>Operativo</t>
  </si>
  <si>
    <t>Probabilidad de adquirir productos y/o contratar servicios no acordes a lo solicitado</t>
  </si>
  <si>
    <t>Probabilidad de no actualizar las salidas en el inventario</t>
  </si>
  <si>
    <t xml:space="preserve">Realizar inventario general para identificar las diferencias </t>
  </si>
  <si>
    <t>Semestral</t>
  </si>
  <si>
    <t>No poder realizar las actividades propias a cada cargo por suspensión temporal o prolongada del servicio de energía eléctrica.</t>
  </si>
  <si>
    <t>Solicitar apoyo a prodesarrollo Girardot</t>
  </si>
  <si>
    <t>Inundaciones</t>
  </si>
  <si>
    <t xml:space="preserve">Desbordamiento de los pondajes de lixiviados </t>
  </si>
  <si>
    <t xml:space="preserve">Colapso de las balsas que contienen el lixiviado </t>
  </si>
  <si>
    <t xml:space="preserve">Deslizamiento de la montaña </t>
  </si>
  <si>
    <t>Mensual</t>
  </si>
  <si>
    <t xml:space="preserve">Sanciones por fallas en el funcionamiento </t>
  </si>
  <si>
    <t xml:space="preserve">Reparar y mitigar el impacto generado </t>
  </si>
  <si>
    <t>Semanal</t>
  </si>
  <si>
    <t>Evento adverso por causa u ocasión del flujo vehicular dentro del relleno sanitario</t>
  </si>
  <si>
    <t xml:space="preserve">Probabilidad de presentar impactos en la salud de los trabajadores </t>
  </si>
  <si>
    <t>Extremo</t>
  </si>
  <si>
    <t xml:space="preserve">Activar protocolo de bioseguridad </t>
  </si>
  <si>
    <t xml:space="preserve">Coordinador de seguridad y salud en el trabajo </t>
  </si>
  <si>
    <t>Aislamiento preventivo del trabajador</t>
  </si>
  <si>
    <t xml:space="preserve">Asumir </t>
  </si>
  <si>
    <t>CÓDIGO</t>
  </si>
  <si>
    <t>VERSIÓN</t>
  </si>
  <si>
    <t>PÁGINA</t>
  </si>
  <si>
    <t>CLASES DE RIESGOS</t>
  </si>
  <si>
    <t>1 Insignificante - Si el hecho llegara a presentarse, tendría consecuencias o efectos mínimos sobre la organización.</t>
  </si>
  <si>
    <t>2 Menor - Si el hecho llegara a presentarse, tendría bajo impacto o efecto sobre la organización.</t>
  </si>
  <si>
    <t>3 Moderado - Si el hecho llegara a presentarse, tendría medianas consecuencias o efectos sobre la organización.</t>
  </si>
  <si>
    <t>4 Mayor - Si el hecho llegara a presentarse, tendría altas consecuencias o efectos sobre la organización.</t>
  </si>
  <si>
    <t>5 Catastrófico - Si el hecho llegara a presentarse, tendría desastrosas consecuencias o efectos sobre la organización.</t>
  </si>
  <si>
    <t xml:space="preserve">PROBABILIDAD </t>
  </si>
  <si>
    <t>IMPACTO</t>
  </si>
  <si>
    <t>Insignificante (1)</t>
  </si>
  <si>
    <t>Menor (2)</t>
  </si>
  <si>
    <t>Moderado (3)</t>
  </si>
  <si>
    <t>Mayor (4)</t>
  </si>
  <si>
    <t>Catastrofico (5)</t>
  </si>
  <si>
    <t>Raro (1)</t>
  </si>
  <si>
    <t>Bajo (1)</t>
  </si>
  <si>
    <t>Bajo (2)</t>
  </si>
  <si>
    <t>Bajo (3)</t>
  </si>
  <si>
    <t>Moderado (4)</t>
  </si>
  <si>
    <t>Moderado (5)</t>
  </si>
  <si>
    <t>improbable (2)</t>
  </si>
  <si>
    <t>Moderado (6)</t>
  </si>
  <si>
    <t>Alto (8)</t>
  </si>
  <si>
    <t>Extremo (10)</t>
  </si>
  <si>
    <t>Posible (3)</t>
  </si>
  <si>
    <t>Alto (9)</t>
  </si>
  <si>
    <t>Extremo (12)</t>
  </si>
  <si>
    <t>Extremo (15)</t>
  </si>
  <si>
    <t>probable (4)</t>
  </si>
  <si>
    <t>Alto (12)</t>
  </si>
  <si>
    <t>Extremo (16)</t>
  </si>
  <si>
    <t>Extremo (20)</t>
  </si>
  <si>
    <t>casi seguro (5)</t>
  </si>
  <si>
    <t>Alto (10)</t>
  </si>
  <si>
    <t>Extremo (25)</t>
  </si>
  <si>
    <t xml:space="preserve">Inoperatividad en frente de operación </t>
  </si>
  <si>
    <t>Ejecutar el plan de mantenimiento</t>
  </si>
  <si>
    <t>Contratar el alquiler de maquinaria</t>
  </si>
  <si>
    <t xml:space="preserve">Mejorar los tiempos de respuesta a requerimientos internos y mejorar plazos de pagos </t>
  </si>
  <si>
    <t>FINANCIERO</t>
  </si>
  <si>
    <t>OPERACIONES</t>
  </si>
  <si>
    <t>MANTENIMIENTO</t>
  </si>
  <si>
    <t>TI</t>
  </si>
  <si>
    <t>SST</t>
  </si>
  <si>
    <t>Gerencia
Comercial
Operaciones</t>
  </si>
  <si>
    <t>Identificar las mejoras necesarias para los procesos
Solicitar asignacion de recursos 
Presentar propuestas al proceso de TI</t>
  </si>
  <si>
    <t xml:space="preserve">Realizar analisis de ofertas 
Obtener plazos de pago a 60 dias </t>
  </si>
  <si>
    <t>Brindar oportunidades de mejora para el trabajo remoto</t>
  </si>
  <si>
    <t xml:space="preserve">Reanalizar la planta personal </t>
  </si>
  <si>
    <t xml:space="preserve">Probabilidad de que los facturadores conjuntos no realicen el cobro y traslado de cartera en mora por falencias en los contratos </t>
  </si>
  <si>
    <t>Probabilidad de que los tiempos de traslado de recursos recaudados sean extensos y esto impacte en el flujo de caja de la empresa</t>
  </si>
  <si>
    <t xml:space="preserve">Disminuir los gastos y costos  </t>
  </si>
  <si>
    <t xml:space="preserve">Impacto negativo en el flujo de caja </t>
  </si>
  <si>
    <t>Apropiación indebida de fondos</t>
  </si>
  <si>
    <t>Bajo</t>
  </si>
  <si>
    <t>Se hace una programación cronológica para la correcta confección de los diversos informes solicitados, definiendo actividades y funcionarios responsables, para cumplir con los plazos establecidos por Ley.</t>
  </si>
  <si>
    <t>Identificando las necesidades de pagos  y estudiando el flujo de caja con el fin de tener recursos disponibles para ejecutarlos en forma adecuada.</t>
  </si>
  <si>
    <t>Perdida de información.
Retrasos e incumplimiento de objetivos organizacionales.</t>
  </si>
  <si>
    <t>CONTROLADO</t>
  </si>
  <si>
    <t>AÑO DE IDENTIFICACIÓN</t>
  </si>
  <si>
    <t>Accidentes de transito</t>
  </si>
  <si>
    <t>Accidente de trabajo</t>
  </si>
  <si>
    <t>Falta de planeación</t>
  </si>
  <si>
    <t>Mal manejo del presupuesto</t>
  </si>
  <si>
    <t>Directo de Mantenimiento</t>
  </si>
  <si>
    <t>Auditoria extraordinaria, Medidas disciplinarias y legales</t>
  </si>
  <si>
    <t xml:space="preserve">Director de Operaciones </t>
  </si>
  <si>
    <t>Director de Mercado Regulado</t>
  </si>
  <si>
    <t>Mantener y mejorar el desempeño del SGC</t>
  </si>
  <si>
    <t>Sistema de gestion</t>
  </si>
  <si>
    <t xml:space="preserve">Mesa de trabajo de identificacion </t>
  </si>
  <si>
    <t xml:space="preserve">Tableros de control de indicadores </t>
  </si>
  <si>
    <t>Capacitar a equipos de trabajo</t>
  </si>
  <si>
    <t>Planta de personal incompleta por incumplimiento de EST</t>
  </si>
  <si>
    <t>FECHA EMISIÓN</t>
  </si>
  <si>
    <t>FECHA ACTUALIZACIÓN</t>
  </si>
  <si>
    <t>Inoportunidad en la tenencia de la información financiera consolidada en informes</t>
  </si>
  <si>
    <t>EN PROCESO</t>
  </si>
  <si>
    <t>Financiero</t>
  </si>
  <si>
    <t>Reclasificacion contable</t>
  </si>
  <si>
    <t>Financiero
Operaciones
Mantenimiento
Disposicion Final</t>
  </si>
  <si>
    <t xml:space="preserve">Realizar apoyos con los equipos de trabajo </t>
  </si>
  <si>
    <t>GCA-OD-04</t>
  </si>
  <si>
    <t>Ingeniero de infraestructura</t>
  </si>
  <si>
    <t>Activar el otro canal de internet para navegación</t>
  </si>
  <si>
    <t>Diario</t>
  </si>
  <si>
    <t>Cumplimiento del mantenimiento preventivo de la UPS.</t>
  </si>
  <si>
    <t>Equipos expuestos a sobrecargas eléctricas.</t>
  </si>
  <si>
    <t>Pérdida de equipos tecnológicos.</t>
  </si>
  <si>
    <t>Validación periódica funcionamiento del antivirus en los equipos, firewall y copia de seguridad.</t>
  </si>
  <si>
    <t>Licencia de antivirus firewall.
Revisión periódica del funcionamiento del antivirus, las políticas de firewall.
storage, Bloqueo políticas en dominio, Cifrado de Disco.</t>
  </si>
  <si>
    <t xml:space="preserve">Activar copias de seguridad 
Realizar seguimiento al cumplimiento de las políticas  </t>
  </si>
  <si>
    <t>Afectación en la prestación del servicio por fallas en los equipos y software.
Perdida de información por borrado, virus, daño, unidades de almacenamiento.</t>
  </si>
  <si>
    <t>Ingeniero de infraestructura
Proveedor de seguridad
Gestión Humana</t>
  </si>
  <si>
    <t>Seguimiento a los procedimientos y controles establecidos</t>
  </si>
  <si>
    <t xml:space="preserve">Pérdida de información
Retrasos en los procesos operativos
</t>
  </si>
  <si>
    <t xml:space="preserve">Pérdida de información
Retrasos en los procesos operativos
Inoperatividad en las plataformas
Falta de servicio
</t>
  </si>
  <si>
    <t>No contar con acceso a los sistemas de información, aplicaciones entre otros.
Retrasos en los procesos operativos</t>
  </si>
  <si>
    <t>Daño o terminación de vida útil del equipo</t>
  </si>
  <si>
    <t xml:space="preserve">Realizar verificación de la activación de copias de seguridad una vez al mes </t>
  </si>
  <si>
    <t>Copias de seguridad de configuraciones
Mantenimientos preventivos
Revisiones periódicas</t>
  </si>
  <si>
    <t xml:space="preserve">Mantenimiento a la UPS para respaldar servidores y equipos de telecomunicaciones </t>
  </si>
  <si>
    <t>Activar el Back Up realizado</t>
  </si>
  <si>
    <t xml:space="preserve">Activar el Back Up </t>
  </si>
  <si>
    <t>Activar el Back Up realizado a diario</t>
  </si>
  <si>
    <t>Revisión y mantenimiento preventivo de la UPS.
Seguimiento al funcionamiento del servicio de internet alterno</t>
  </si>
  <si>
    <t>Mantenimiento correctivo</t>
  </si>
  <si>
    <t>ACCIÓN A EMPRENDER</t>
  </si>
  <si>
    <t>Perdida y/o deterioro de activos fijos</t>
  </si>
  <si>
    <t>CONTROLADO EN SEGUIMIENTO</t>
  </si>
  <si>
    <t>Información errada o incompleta a entes de control</t>
  </si>
  <si>
    <t>Sanciones o multas por entes de control</t>
  </si>
  <si>
    <t xml:space="preserve">Realizar comités de trabajo para el cargue al SUI </t>
  </si>
  <si>
    <t>GESTIÓN HUMANA</t>
  </si>
  <si>
    <t xml:space="preserve">GERENCIA </t>
  </si>
  <si>
    <t>GERENCIA</t>
  </si>
  <si>
    <t>Error humano en la digitalización de información del inventario</t>
  </si>
  <si>
    <t xml:space="preserve">Información incorrecta, existencias que no son reales, diferencias en el inventario </t>
  </si>
  <si>
    <t>Auditorias de control interno en el proceso e inventarios</t>
  </si>
  <si>
    <t xml:space="preserve">Estratégico </t>
  </si>
  <si>
    <t xml:space="preserve">Falta de planificación y control </t>
  </si>
  <si>
    <t>Daños en equipos o elementos, lesiones a colaboradores, colapso parcial y/o total de la estructura física, afectación del normal desarrollo de las actividades diarias de la empresa.</t>
  </si>
  <si>
    <t xml:space="preserve">Incendio en estructuras físicas de la empresa o cercano al frente de disposición de residuos </t>
  </si>
  <si>
    <t>Gerencia 
Coordinación de SST</t>
  </si>
  <si>
    <t>Evacuar personal hacia el punto de encuentro establecido o el punto más lejano del fuego.</t>
  </si>
  <si>
    <t xml:space="preserve">Perdidas económicas y de recursos para la operación de la empresa
Lesiones a colaboradores por actos delictivos de esta índole
</t>
  </si>
  <si>
    <t>Extender el servicio garantizando la cobertura de aquellas áreas identificadas</t>
  </si>
  <si>
    <t>Periódico</t>
  </si>
  <si>
    <t>Mantener actualizada las áreas de prestación del servicio con el fin de garantizar la cobertura del 100% en las zonas urbanas.</t>
  </si>
  <si>
    <t>Afectación en la calidad del servicio</t>
  </si>
  <si>
    <t>Aumento en las PQR (Peticiones, Quejas y Reclamos).
Sanciones por incumplimiento en la prestación del servicio.
Incumplimiento en la frecuencia y horarios.
Perdida en ingresos financieros.</t>
  </si>
  <si>
    <t>Tener vehículos de guardia.
Contar con un proveedor que pueda suplir la necesidad de vehículos mediante alquiler</t>
  </si>
  <si>
    <t>Daños propios y/o a terceros
Comparendos viales por condiciones atípicas de los vehículos
Muerte accidental de actores viales
Incumplimiento en la prestación del servicio</t>
  </si>
  <si>
    <t>Pruebas técnicas a los conductores al ingreso de estos. 
Capacitación a los conductores y operarios en seguridad vial, 
Seguimiento por GPS de la ubicación y velocidad de los vehículos
Pruebas de alcoholimetría a los conductores y/o operarios
Inspección diaria de vehículos y reportes preoperacionales</t>
  </si>
  <si>
    <t>Falla estructural de la zona de almacenamiento de lixiviados</t>
  </si>
  <si>
    <t>Asignación, registro, reasignación y baja de activos fijos
Realizar seguimiento y control al manejo de activos fijos</t>
  </si>
  <si>
    <t xml:space="preserve">Auditorias de control </t>
  </si>
  <si>
    <t xml:space="preserve">Desviación de recursos y pérdidas económicas </t>
  </si>
  <si>
    <t>Probabilidad de generar información financiera no precisa ni acorde a los principios contables</t>
  </si>
  <si>
    <t xml:space="preserve">Manejo de información incorrecta para partes interesadas internas y externas </t>
  </si>
  <si>
    <t xml:space="preserve">Compra errada, devoluciones, inventario sin rotación </t>
  </si>
  <si>
    <t>Mediar con el proveedor y realizar cambio en las condiciones inicialmente pactadas</t>
  </si>
  <si>
    <t>El procedimiento de compras ha sido socializado a todos los solicitantes, así como los niveles de aprobación, también se realizó una depuración de los códigos del sistema siesa de tal manera que los usuarios solo soliciten productos o servicios con los códigos correctos</t>
  </si>
  <si>
    <t xml:space="preserve">Coordinador de compras </t>
  </si>
  <si>
    <t xml:space="preserve">No saber con exactitud la cantidad física con el sistema o software en caso de realizar una compra </t>
  </si>
  <si>
    <t xml:space="preserve">Instructivo para realizar inventarios  </t>
  </si>
  <si>
    <t xml:space="preserve">FACTURACIÓN </t>
  </si>
  <si>
    <t>Facturación de saldos vencidos o cobros con tarifas erradas a usuarios</t>
  </si>
  <si>
    <t>Coordinación de facturación</t>
  </si>
  <si>
    <t>Director de mantenimiento</t>
  </si>
  <si>
    <t>Movilizar cuadrilla de back up para atender la prestación del servicio.
Solicitar apoyo.</t>
  </si>
  <si>
    <t xml:space="preserve">Incendio forestal en el área de disposición final, predios pertenecientes al relleno y predios vecinos </t>
  </si>
  <si>
    <t xml:space="preserve">Evacuar personal hacia la parte alta del sendero ecológico  </t>
  </si>
  <si>
    <t>DISPOSICIÓN FINAL</t>
  </si>
  <si>
    <t>Caída de elementos en el frente de disposición o sobre la vía nacional Girardot Nariño forzando el cierre obligatorio del relleno sanitario. Afectación a los cuerpos intermitentes de aguas lluvias. Afectación directa al afluente del rio magdalena</t>
  </si>
  <si>
    <t>Director de Disposición final</t>
  </si>
  <si>
    <t>Evacuar al personal del frente de disposición hacia el punto de encuentro e informar a las autoridades competentes.</t>
  </si>
  <si>
    <t xml:space="preserve">Fractura de los diques de contención </t>
  </si>
  <si>
    <t>Daños en las estructuras de las áreas administrativas</t>
  </si>
  <si>
    <t>Desplazamiento de residuos hacia el área administrativa del relleno</t>
  </si>
  <si>
    <t xml:space="preserve">Desplazamiento de residuos sólidos y lixiviados hacia la vía publica </t>
  </si>
  <si>
    <t xml:space="preserve">Evacuar al personal del frente de disposición hacia el punto de encuentro </t>
  </si>
  <si>
    <t>Evacuar personal hacia el área de la cancha de futbol</t>
  </si>
  <si>
    <t xml:space="preserve">Combustibles almacenados en jaula, Gases naturales producto de la masa de residuos </t>
  </si>
  <si>
    <t>Realizar todas las actividades establecidas en el PMA y asegurar la correcta operación y protección ambiental del RSPEPM</t>
  </si>
  <si>
    <t>Perdida de información almacenada en equipos y software la cual es necesaria para el funcionamiento del mismo.
Uso de la información Institucional (Habeas Data)</t>
  </si>
  <si>
    <t>Intoxicación</t>
  </si>
  <si>
    <t>Jornadas de capacitación en el correcto uso de EPP y realizar inspecciones periódicas del uso de los mismos</t>
  </si>
  <si>
    <t xml:space="preserve">Suplir las actividades urgentes con personal que se encuentre disponible y reprogramar las que no se puedan ejecutar para el día siguiente </t>
  </si>
  <si>
    <t>Fallas en la prestación del servicio de disposición final</t>
  </si>
  <si>
    <t>Choque de vehículos de transporte de residuos en las vías de acceso o frente de disposición final
Lesiones o eventos fatales por atropellamiento ya sea con vehículos o maquinaria amarilla</t>
  </si>
  <si>
    <t>En caso de que hayan heridos activar el llamado de la ambulancia</t>
  </si>
  <si>
    <t>Virus- bacterias y toxinas (COVID)</t>
  </si>
  <si>
    <t xml:space="preserve">Probabilidad de que los usuarios de facturación directa no realicen los pagos oportunos del servicio prestado </t>
  </si>
  <si>
    <t>Probabilidad de que los facturadores conjuntos no realicen el traslado oportuno de los dineros recaudados por concepto de servicio de aseo</t>
  </si>
  <si>
    <t>Dejar de recibir ingresos por la prestación del servicio público de aseo</t>
  </si>
  <si>
    <t xml:space="preserve">Liquidación errada de aforos a grandes productores </t>
  </si>
  <si>
    <t>No tener un recaudo real de acuerdo a la operación
Error en la facturación directa
Aumento de PQR por error en la facturación</t>
  </si>
  <si>
    <t>Incumplimiento, inoportunidad o inexactitud en la presentación de informes financieros</t>
  </si>
  <si>
    <t>Sanción a la entidad y/o representante legal. Pérdida o error en la información procesada. Retraso de las actividades a realizar diariamente. Error en información suministrada por el sistema. Retraso en la elaboración de registros. Desconfianza de partes interesadas</t>
  </si>
  <si>
    <t>Activar pólizas</t>
  </si>
  <si>
    <t>Incumplimiento en el plan de mantenimientos preventivos de los vehículos</t>
  </si>
  <si>
    <t>Incumplimiento de horarios y/o frecuencias de rutas por vehículos varados. Deterioro de los vehículos. Sobrecostos en la operación.</t>
  </si>
  <si>
    <t xml:space="preserve">Prebendas por negociaciones externas </t>
  </si>
  <si>
    <t>Afectación de presupuesto empresarial asignado para las actividades externas.
Perdidas. Mala reputación de la empresa con los proveedores. Cierre de creditos. 
Disminución de campo de negociación</t>
  </si>
  <si>
    <t xml:space="preserve">Utilizar vehículos Back up </t>
  </si>
  <si>
    <t>SAC</t>
  </si>
  <si>
    <t>Lesiones
Perdida de miembros inferiores o exteriores
Muerte
Afectación en tiempos operativos</t>
  </si>
  <si>
    <t xml:space="preserve">Inducción y reinducción al personal. Capacitación continua en aspectos de SST (buenas prácticas). Condiciones de trabajo seguras. Entrega de EPP, herramientas con condiciones óptimas. </t>
  </si>
  <si>
    <t>Reporte ARL</t>
  </si>
  <si>
    <t>Probabilidad de no presentar proyecto de modificación de licencia ambiental</t>
  </si>
  <si>
    <t>Coordinador de Servicio al cliente</t>
  </si>
  <si>
    <t>Acceder a las pretensiones del usuario por el incumplimiento</t>
  </si>
  <si>
    <t>Declarar contingencia y utilizar celda A5</t>
  </si>
  <si>
    <t>Declarar emergencia y utilizar Celda de contingencia - Activar el PEC y mover los residuos a los rellenos sanitarios Mondoñedo o a la miel</t>
  </si>
  <si>
    <t>Director de disposición final</t>
  </si>
  <si>
    <t>vertedero al afluente del rio de magdalena y afluentes cercanos. Volcamiento del líquido a zonas administrativas, ingreso y/o vía nacional Nariño-Girardot.</t>
  </si>
  <si>
    <t>No se han presentado eventos</t>
  </si>
  <si>
    <t>Contención del liquido</t>
  </si>
  <si>
    <t>Desconocimiento en los descriptivos de cargo del personal activo (contratado).</t>
  </si>
  <si>
    <t>Personal en el cargo no satisface la necesidad del solicitante.
Reprocesos en las actividades designadas e incumplimiento de políticas y normas institucionales</t>
  </si>
  <si>
    <t>Divulgación y entrega de los descriptivos al personal</t>
  </si>
  <si>
    <t xml:space="preserve">Apoyo entre procesos
Realizar reclutamiento (pandape) desde SA </t>
  </si>
  <si>
    <t xml:space="preserve">Ausentismo no programado </t>
  </si>
  <si>
    <t>Revisión de manera semanal del ausentismo injustificado desde el proceso de GH, envío del listado a la EST y supervisores para realizar seguimiento</t>
  </si>
  <si>
    <t xml:space="preserve">Incumplimiento del perfil del cargo </t>
  </si>
  <si>
    <t>Contratación de un candidato no idóneo
Afectación en la prestación del servicio</t>
  </si>
  <si>
    <t>Inducción y Entrenamiento al cargo.</t>
  </si>
  <si>
    <t>Falta de conocimiento sobre la empresa, sus funciones a realizar.
mala prestación del servicio</t>
  </si>
  <si>
    <t xml:space="preserve">Realizar reinducción al personal </t>
  </si>
  <si>
    <t>RECAUDO Y CARTERA</t>
  </si>
  <si>
    <t>OPORTUNIDAD</t>
  </si>
  <si>
    <t>ESTRATEGIA</t>
  </si>
  <si>
    <t>ANALISIS DE LA OPORTUNIDAD</t>
  </si>
  <si>
    <t>EVALUAR OPORTUNIDAD</t>
  </si>
  <si>
    <t>ACCIONES</t>
  </si>
  <si>
    <t>MATRIZ GESTIÓN DE RIESGOS Y OPORTUNIDADES</t>
  </si>
  <si>
    <t>Expectativas de crecimiento en prestación de servicios en la región.</t>
  </si>
  <si>
    <t>Participar en licitaciones
Prestar servicios no regulados como corte y poda
Estudiar nuevos mercados</t>
  </si>
  <si>
    <t xml:space="preserve">Se cuenta con relleno sanitario propio y con licencia, el cual funciona como relleno regional </t>
  </si>
  <si>
    <t>INDICACIONES MATRIZ DE IDENTIFICACIÓN, VALORACIÓN, PRIORIZACIÓN Y CONTROL DE RIESGOS Y OPORTUNIDADES</t>
  </si>
  <si>
    <t>1 Raro - El evento puede ocurrir solo en circunstancias excepcionales. No se ha presentado en los últimos 2 años.</t>
  </si>
  <si>
    <t>2 Improbable - El evento puede ocurrir en algún momento. Al menos de 1 vez en el último año.</t>
  </si>
  <si>
    <t>Bajo el criterio de PROBABILIDAD, el riesgo y la oportunidad se debe medir a partir de las siguientes especificaciones: Nivel - Descripción - Frecuencia</t>
  </si>
  <si>
    <t>3 Posible - El evento podría ocurrir en algún momento. Al menos de 1 vez en los últimos 6 meses.</t>
  </si>
  <si>
    <t>4 Probable - El evento probablemente ocurrirá en la mayoría de las circunstancias. Al menos de 1 vez en el último trimestre.</t>
  </si>
  <si>
    <t>5 Casi Seguro Se espera que el evento ocurra en la mayoría de las circunstancias. Más de 1 vez al mes.</t>
  </si>
  <si>
    <t>Bajo el criterio de IMPACTO, el riesgo y la oportunidad se debe medir a partir de las siguientes especificaciones: NIVEL - DESCRIPCIÓN</t>
  </si>
  <si>
    <t>Certificación en gestión ambiental y seguridad y salud en el trabajo.</t>
  </si>
  <si>
    <t>Implementar herramienta de retroalimentación de las partes interesadas.</t>
  </si>
  <si>
    <t>P.O: Probabilidad de ocurrencia.</t>
  </si>
  <si>
    <t>M.I: Magnitud del Impacto.</t>
  </si>
  <si>
    <t>PO X MI: Probabilidad X Impacto</t>
  </si>
  <si>
    <t>Ampliar la operación y vida útil del relleno sanitario</t>
  </si>
  <si>
    <t>Incumplimiento en los tiempos de respuestas, según la normatividad legal vigente</t>
  </si>
  <si>
    <t>Quejas por silencio administrativo.
Reiteraciones de peticiones.
Sanciones de la superintendencia de servicios públicos domiciliarios</t>
  </si>
  <si>
    <t>Plano de PQR - Forepo 155
(Fecha de vencimiento, notificación, aviso)
Reparto de PQR en carpeta compartida y envio por correo electronico a auxiliares para su gestión</t>
  </si>
  <si>
    <t>Brigadas de ejecución (estado y cargue al sistema)</t>
  </si>
  <si>
    <t>Fallas en el fluido eléctrico y/o servicio de internet</t>
  </si>
  <si>
    <t>Probabilidad de no realizar inducción a colaboradores nuevos.</t>
  </si>
  <si>
    <t>No envio de los expendientes a la superintendencia dentro de los tiempos establecidos por esta entidad.(3 dias)</t>
  </si>
  <si>
    <t>Solicitud de prueba del envio del expediente por parte del usuario y/o Superintendencia.
Llamados de atención.
Sanciones de la superintendencia de servicios públicos domiciliarios.</t>
  </si>
  <si>
    <t>GESTIÓN DE CALIDAD</t>
  </si>
  <si>
    <t>Matriz de seguimiento en el estado de las acciones correctivas y/o de mejora
Plan de trabajo anual
Auditoria internas</t>
  </si>
  <si>
    <t>Acompañamiento en la elaboración de planes de acción</t>
  </si>
  <si>
    <t>Coordinador de Sistemas de Gestión</t>
  </si>
  <si>
    <t>Reprocesos en la operación.
Afectación en el servicio.
Insatisfacción de los usuarios.
Incremento de costos operativos</t>
  </si>
  <si>
    <t>Acompañamiento a los procesos</t>
  </si>
  <si>
    <t>No identificar Salidas No Conformes en los procesos misionales</t>
  </si>
  <si>
    <t>Afectaciones sociales o medioambientales a la comunidad</t>
  </si>
  <si>
    <t>Incumplimiento a Obligaciones ambientales</t>
  </si>
  <si>
    <t>GESTIÓN AMBIENTAL</t>
  </si>
  <si>
    <t>Planes de mantenimientos correctivos y reuniones con la comunidad</t>
  </si>
  <si>
    <t>Mala segregación de residuos Solidos y liquidos</t>
  </si>
  <si>
    <t xml:space="preserve">Malos olores.
Sanciones / multas de las entidades regulatorias.
Contaminación ambiental (suelo, aire, agua, otros).
Presencia de plagas.
</t>
  </si>
  <si>
    <t>Ajuste y/o creación en Procedimientos y documentación del proceso de Gestión Ambiental.</t>
  </si>
  <si>
    <t>Verificación de los gestores externos y cumplimiento del procedimiento de Gestión de residuos</t>
  </si>
  <si>
    <t>Gerencia
Ventas
Operaciones</t>
  </si>
  <si>
    <t>Ventas
Operaciones</t>
  </si>
  <si>
    <t>Se aprueba nueva licencia ambiental (RESOLUCIÓN DJUR No. 50247000353 de 12 SEP. 2024)</t>
  </si>
  <si>
    <t>Mejorar continuamente la operación de la empresa, documentando los sistemas de gestión y brindando cumplimiento a la normatividad legal vigente.</t>
  </si>
  <si>
    <t>Iniciar la integración con el SGC, verificar cumplimientos en auditorias internas</t>
  </si>
  <si>
    <t>Sistemas de Gestión</t>
  </si>
  <si>
    <t>Realizar analisis del proyecto
Documentar el proyecto.</t>
  </si>
  <si>
    <t xml:space="preserve">Posibilidad de realizar actividad de aprovechamiento </t>
  </si>
  <si>
    <t>Gerencia</t>
  </si>
  <si>
    <t>Fortalecer la gestión del cambio para que se realice una correcta planificación.</t>
  </si>
  <si>
    <t>Presentar el proyecto de modificación de licencia ambiental</t>
  </si>
  <si>
    <t>Disposición final</t>
  </si>
  <si>
    <t>Radicar solicitud de de licencia ambiental para el relleno sanitario</t>
  </si>
  <si>
    <t>De acuerdo a la solicitud realizada, la CAR aprueba licencia ambiental (RESOLUCIÓN DJUR No. 50247000353 de 12 SEP. 2024)</t>
  </si>
  <si>
    <t>De acuerdo a la aprobación de la licencia ambiental se realiza el PMA de lixiviados por medio de la ficha F001.</t>
  </si>
  <si>
    <t>Tratamiento de lixiviados en el relleno sanitario</t>
  </si>
  <si>
    <t xml:space="preserve">Implementar softwares que mejoren la producción de los procesos administrativos lo cual impacta positivamente en la gestión organizacional </t>
  </si>
  <si>
    <t>Apertura de negociaciones con proveedores locales</t>
  </si>
  <si>
    <t>Se realizo analisis y acercamiento a proveedores, sin embargo no fue viable teniendo en cuenta que no aceptan el plazo a 60 dias de pago.</t>
  </si>
  <si>
    <t>Estratégico  
Financiero</t>
  </si>
  <si>
    <t xml:space="preserve">Estratégico  </t>
  </si>
  <si>
    <t>Estratégico  
Operativo</t>
  </si>
  <si>
    <t xml:space="preserve">Expandir la prestación del servicio público de aseo a nuevas APS </t>
  </si>
  <si>
    <t xml:space="preserve">Prestar el servicio de disposición final a más municipios en los departamentos de Cundinamarca y Tolima </t>
  </si>
  <si>
    <t xml:space="preserve">Incrementar los ingresos de la empresa por la facturación de este componente </t>
  </si>
  <si>
    <t xml:space="preserve">Establecer comunicación con las partes y contemplar sus necesidades y expectativas mediante un ejercicio de comunicación </t>
  </si>
  <si>
    <t>Optimización en la gestión de lixiviados</t>
  </si>
  <si>
    <t>Nuevas tecnologías</t>
  </si>
  <si>
    <t>Identificar tecnologías que permitan la optimización en la prestación del servicio</t>
  </si>
  <si>
    <t>Tecnología y mejora continua de sistemas existentes</t>
  </si>
  <si>
    <t xml:space="preserve">Proyecto de renovación de flota vehicular </t>
  </si>
  <si>
    <t>Contador
Control interno</t>
  </si>
  <si>
    <t>No.</t>
  </si>
  <si>
    <t>CAUSA(S)</t>
  </si>
  <si>
    <t xml:space="preserve">PROCESO </t>
  </si>
  <si>
    <t xml:space="preserve">RIESGO                               </t>
  </si>
  <si>
    <t xml:space="preserve"> ¿Por qué se genera? </t>
  </si>
  <si>
    <t>FECHA</t>
  </si>
  <si>
    <t>P*I</t>
  </si>
  <si>
    <t>CONSECUENCIA</t>
  </si>
  <si>
    <t>IDENTIFICACIÓN DEL RIESGO</t>
  </si>
  <si>
    <t>PROBABILIDAD</t>
  </si>
  <si>
    <t>EVALUACIÓN DEL RIESGO</t>
  </si>
  <si>
    <t>NIVEL DEL RIESGO</t>
  </si>
  <si>
    <t>CONTROLES EXISTENTES</t>
  </si>
  <si>
    <t>EVALUACIÓN RESIDUAL</t>
  </si>
  <si>
    <t>NIVEL DEL RIESGO RESIDUAL</t>
  </si>
  <si>
    <t>ACCIONES PARA GESTIONAR EL RIESGO</t>
  </si>
  <si>
    <t>FRECUENCIA</t>
  </si>
  <si>
    <t>MEDIDAS DE INTERVENCIÓN</t>
  </si>
  <si>
    <t>Las acciones son eficaces?</t>
  </si>
  <si>
    <t xml:space="preserve">CLASE DE RIESGO </t>
  </si>
  <si>
    <t>lineamientos y documentación para el manejo de recursos financieros. (Proceso G. Financiera).
lineamiento para la elaboración del presupuesto.
informe de gestión con la ejecución mensual del presupuesto por proceso/area</t>
  </si>
  <si>
    <t>Seguimiento por proceso e identificación de fechas y tipo de información a reportar a entes de control.</t>
  </si>
  <si>
    <t xml:space="preserve">Seguimiento y revisión mensual para asegurar la conformidad de la información </t>
  </si>
  <si>
    <t>Realizar toma física versus el sistema y ajustar tomando los controles necesarios. Inventarios ciclicos y general</t>
  </si>
  <si>
    <t xml:space="preserve">Procedimeinto de inducción: Realizar una programación previa al ingreso del trabajador en la cual no solo se enlace a SST y Sistemas de gestión sino que también se dé alcance a otros procesos </t>
  </si>
  <si>
    <t xml:space="preserve">Procedimiento de Compras: Especificaciones en los productos y/o servicios por parte de los solicitantes al proceso de compras y almacén  </t>
  </si>
  <si>
    <t>Actualización de Macro y micro rutas de recolección y barrido por medio de seguimientos en terreno para identificar áreas en expansión las cuales deben ser notificadas al área de planeación nacional</t>
  </si>
  <si>
    <t>Programa de mantenimiento preventivo
Suplir las rutas con equipos y/o vehículos de back up</t>
  </si>
  <si>
    <t>Programa de mantenimiento preventivo / correctivo
Suplir las rutas con equipos y/o vehículos de back up</t>
  </si>
  <si>
    <t xml:space="preserve">Mantenimiento y clausura de chimeneas para la evacuación pasiva de gases de la masa de residuos </t>
  </si>
  <si>
    <t xml:space="preserve">Mantenimiento de las condiciones de los diques ambientales y del caño los mangos de la tal manera que el agua no alcance los pondajes de lixiviados y de las celdas de disposición final de residuos. </t>
  </si>
  <si>
    <t>Mantener las condiciones de los canales de aguas lluvia para evitar la saturación de los pondajes de lixiviados.
Realizar limpieza de sedimentos de los pondajes y disponerlos en la celda de activa.</t>
  </si>
  <si>
    <t>Capacitación a la brigada de emergencia.
Control operación en la continuidad de fuentes de venteo y filtración de lixiviados.
Cumplimiento operacional a los diseños constructivos.</t>
  </si>
  <si>
    <t>Realizar la separación de los elementos inflamables.
Programa de manejo de productos quimicos.</t>
  </si>
  <si>
    <t xml:space="preserve">Controlar por radio el ingreso y salida de vehículos, reforzar la señalización desde y hacia el frente de disposición de residuos.
Mantener las condiciones de las vías de acceso y evacuación de vehículos </t>
  </si>
  <si>
    <t>Políticas de seguridad financiera</t>
  </si>
  <si>
    <t>Registro de conciliaciones bancarias
Conciliación de cartera diaria
Conciliación de fondos
Registro de arqueo de caja</t>
  </si>
  <si>
    <t>Respaldo mediante copias de configuraciones
Capacitación de personal</t>
  </si>
  <si>
    <t>Control de ingreso y salida de colaboradores.
Reporte al proceso de Gestión Humano para el reporte en el Paz y salvo del colaborador.
lineamiento de seguridad de la información</t>
  </si>
  <si>
    <t>Mantenimientos Preventivos.
Capacitación al personal.
Asignación de conductores por vehículo.
Reporte de novedades al proceso de mantenimiento.
Plan de renovación de flota.
Vehículos de guardia disponible.
Asistencia en campo al vehículo dejándolo operativo</t>
  </si>
  <si>
    <t>Plan de mantenimiento preventivo por horas y kilometraje de chasis y cajas compactadoras.
Técnicos calificados y cualificados para actividades específicas
Negociaciones de servicios externos calificados
Plan de mantenimiento</t>
  </si>
  <si>
    <t>Orden se servicio generada por SIESA firmada por dirección de mantenimiento y coordinación de compras.
Acta de recibido a conformidad de servicio por parte del solicitante.
Administración de presupuesto o de recurso por parte de la dirección de mantenimiento.
Contratación de personal idóneo para manejo de recursos de mantenimiento.
Se debe cumplir con procedimiento de contratación de terceros debidamente cotizados</t>
  </si>
  <si>
    <t>Revisión, ajuste y/o actualización de los descriptivos de cargo</t>
  </si>
  <si>
    <t>Revisión de planta activas en relación con los contratos de manera semanal.
Reuniones periodicas con las EST</t>
  </si>
  <si>
    <t>Capacitación a los equipos de trabajo.
Lineamientos frente a la correcta aplicación por centro de costo, centro de operación y proyectos desde las solicitud inicial</t>
  </si>
  <si>
    <t>Niveles diarios de balsas
Control visual de la zona de almacenamiento.
Gestión de lixiviados (diario)</t>
  </si>
  <si>
    <t>Revisión de los descriptivos de cargos antes de la publicación o la apertura a las EST.
Filtro de la selección de hojas de vida de las temporales en Ser Ambiental.
Revisión de hojas de vida por parte de los solicitantes de la vacante o lideres del proceso.</t>
  </si>
  <si>
    <t>Plano de PQR - Forepo 155
ARQ (apelaciones enviada SSPD)
Lineamiento en la asignacion enviada a los auxiliares de servicio al cliente, frente a la respuesta.
Seguimiento diario de las PQR, apelaciones y recursos que están por vencer, con base al reparto diario enviado.</t>
  </si>
  <si>
    <t xml:space="preserve">Divulgación del procedimiento y formato de reporte establecido.
Capacitaciones realizadas.
Seguimiento y solicitud a los procesos misionales. </t>
  </si>
  <si>
    <t>Planes de mantenimiento a la flota vehicular.
Atención a quejas y reclamos.
Controles ambientales a los vehiculos a través de preoperacionales.
Campañas de gestión social en conjunto con la comunidad para atención de sus peticiones.</t>
  </si>
  <si>
    <t>Documentación del proceso de Gestión ambiental.
Verificación de Gestores externos.
Adecuación en la insfraestructura locativo para el almacenamiento temporal de los residuos solidos y liquidos.</t>
  </si>
  <si>
    <t>Seguimiento y verificación del cumplimiento legal ambiental.
Controles de acuerdo a la identificación de impactos ambientales negativos.</t>
  </si>
  <si>
    <t>Se contrato una nueva revisoría fiscal que realiza un seguimiento detallado de las políticas contables.
Periódicamente se han realizado auditorias de control interno y revisoría fiscal.</t>
  </si>
  <si>
    <t>Periódicamente se realizan inventarios por líneas para verificar que se mantiene el control en el proceso, así como inventarios generales de acuerdo a lo documentado por el proceso. Ultimo inventario general realizado en el mes de diciembre del año 2024.</t>
  </si>
  <si>
    <t>A cierre del año 2024 y de acuerdo a indicadores del proceso de mantenimiento se ha ejecutado el programa de mantenimiento, los indicadores de este programa se presentan en el informe de gestión e informe de revisión por la dirección.</t>
  </si>
  <si>
    <t>Para mitigar este riesgo en el software GLPI se registran las novedades de los equipos, así como su ejecución. La gestión del proceso se evidencia en los indicadores reportados al SGC.</t>
  </si>
  <si>
    <t>Se cuenta con extintores satelitales, con recarga vigente y capacitación a los operarios en la manipulación y uso de los mismos. Desde el proceso de SST se realizan inspecciones periodicas a todos lo equipos de emergencias.</t>
  </si>
  <si>
    <t>Se capacito una brigada de emergencia y operarios en el relleno sanitario, asi como la disposición de elementos de emergencias.</t>
  </si>
  <si>
    <t>Periódicamente se realiza la limpieza de los sedimentos de los pondajes de lixiviado de acuerdo a lo establecido en los procedimientos y otorgamiento de la licencia ambiental.</t>
  </si>
  <si>
    <t>Se mantiene el area (jaula) de acopio de combustibles y se realizó adecuación para contención de derrames. Se encuentra señalizada.</t>
  </si>
  <si>
    <t>De acuerdo a la nueva licencia (RESOLUCIÓN DJUR No. 50247000353 de 12 SEP. 2024) se brinda cumplimiento al PMA, se realiza seguimiento por medio de los indicadores de gestión reportados al SGC.</t>
  </si>
  <si>
    <t>Se realiza seguimiento a la política de seguridad de la información y se actualizaron licencias de panda Dome</t>
  </si>
  <si>
    <t>Diariamente se realizaron charlas de seguridad a los trabajadores para promover el uso de los EPP, también se realizaron inspecciones para asegurar el adecuado uso de estos elementos, estas inspecciones se reportan al SGC por medio de indicadores de gestión.</t>
  </si>
  <si>
    <t>Se ejecuto el programa de mantenimiento preventivo y se aplicaron los correctivos necesarios.</t>
  </si>
  <si>
    <t>Se mantuvieron los controles por radio desde bascula hacia el patio y desde el patio hacia la bascula, asi mismo se brinda cumplimiento del reglamento operativo y supervisión diaria.</t>
  </si>
  <si>
    <t xml:space="preserve"> 9/02/2025</t>
  </si>
  <si>
    <t>31/01/2025.</t>
  </si>
  <si>
    <t>Se implementaron protocolos Covid para mitigar el riesgo de contagio. Se cumple con los lineamientos del Ministerio de Salud</t>
  </si>
  <si>
    <t>El SGSST ha implementado sus programas con el fin de proteger a los trabajadores
Se implementaron protocolos Covid para mitigar el riesgo de contagio.  Se cumple con los lineamientos del Ministerio de Salud</t>
  </si>
  <si>
    <t>El proceso financiero cuenta con un área de planeación financiera, en la cual se controla la elaboración, aprobación y asignación de presupuestos, así mismo el control se realiza a través del software precoro</t>
  </si>
  <si>
    <t>Durante el 2021 se realizo el seguimiento al proceso en los respectivos comites de gerencia, sin embargo el riesgo se mantiene.
En lo correspondiente al 2022 el riesgo se materializo puesto que los estados financieros se entregaron tarde, por lo cual se defe realizar en el proceso una identificacion de las causas que estan generando esta situacion
Durante el año 2024, se implementaron procedimientos de control y seguimiento desde el proceso de G. Financiera</t>
  </si>
  <si>
    <t xml:space="preserve">Este riesgo se trabaja desde la dirección nacional de tesoreria. Informes de auditoria de control interno </t>
  </si>
  <si>
    <t>Se han implementado controles en el proceso financiero a nivel nacional, dado que no se manejan pagos a nivel local. Informes de control interno</t>
  </si>
  <si>
    <t>Copias de respaldo almacenadas, procedimientos del proceso de TI. Informes de gestión.</t>
  </si>
  <si>
    <t>Se verifican las copias almacenadas e informes de gestión del proceso de TI.</t>
  </si>
  <si>
    <t>Cumplimiento de políticas y procedimientos establecidos desde el proceso de TI.</t>
  </si>
  <si>
    <t>Cumplimiento con el plan de contingencia y controles establecidos, sin materialización</t>
  </si>
  <si>
    <t xml:space="preserve">Registros de asistencia en capacitaciones, indicadores de seguridad vial y plan de inducción. Los casos presentados son analizados desde el comité vial. </t>
  </si>
  <si>
    <t>Los resultados se evidencian en el indicador de disposibilidad de flota y cumplimiento del PM reportados al SGC.</t>
  </si>
  <si>
    <t>Con la implementación del sistema Precoro se mitigo en gran medida este riesgo por cuanto las solicitudes deben pasar por los niveles de aprobación (dependiendo autoridad serán líder de proceso, gerente, junta directiva). Porcedimiento y docuemntación del proceso de Compras.</t>
  </si>
  <si>
    <t>Índice de accidentalidad monitoreado mensualmente. Durante el año 2023 se presentaron 75 accidentes de trabajo, ninguno mortal. Para el año 2024 se presentaron 69 accidentes de trabajo, ninguno mortal.</t>
  </si>
  <si>
    <t xml:space="preserve"> 09/02/2025</t>
  </si>
  <si>
    <t>Durante el año 2023 se dio inicio a la actualización de las descripciones de cargo. A cierre del año 2024, se lleva un 95% de cumplimiento de acuerdo al proyecto.</t>
  </si>
  <si>
    <t>Durante el 2022 con la implementación del software ARQ se mantiene un seguimiento de los tiempos de respuesta, se capacito a los equipos de SAC. Durante el 2024 se conto con un plan de acción ya que se encontraban pendientes por cierre unos PQR en el aplicativo, cabe mencionar que los mismos fueron respondidos en los tiempos establecidos al usuario. Se detecto que algunas peticiones no se evidenciaban en el archivo plano (forepo 155), se realizo solicitud a TI por GLPI: 27769-27209. Para el mes del seguimiento se realizo el cierre del requerimiento con el ajuste al aplicativo.</t>
  </si>
  <si>
    <t>Durante el 2022 se operó la capacidad remanente del relleno sanitario, el proyecto de modificación se radico en febrero de 2023.
En el 2024 de acuerdo a la RESOLUCIÓN DJUR No. 50247000353 del 12 SEP. 2024, Por medio de la cual se otorga una Licencia Ambiental al relleno sanitario Padreras del Magdalena se brinda cumplimiento legal a lo otorgado.</t>
  </si>
  <si>
    <t>Si bien se han implementado los controles con las EST el riesgo se mantiene dado que en la región hay cargos de difícil consecución.</t>
  </si>
  <si>
    <t>Se creo documentación de Reglas de Distribución de Centro de Costos y se realiza seguimiento a su cumplimiento.</t>
  </si>
  <si>
    <t xml:space="preserve"> 24/02/2025</t>
  </si>
  <si>
    <t>De acuerdo a los controles establecidos el impacto es menor. Indicador con seguimiento periodico y reportado al SGC.</t>
  </si>
  <si>
    <t>Se revisa periódicamente realizando filtros a la selección de hojas de vida de las EST, revisión, ajuste y/o actualización de los descriptivos de cargo.
Apoyo de los lideres de proceso en el entrenamiento.</t>
  </si>
  <si>
    <t>Durante el año 2024 se presentaron 2 solicitudes, se realizo el envio de los expedientes sin novedad.</t>
  </si>
  <si>
    <t>Durante la Auditoría externa realizada en el año 2024 no se presentaron hallazgo u observaciones. Informe de Auditoría.</t>
  </si>
  <si>
    <t>Durante el año 2024 se realizaron los reportes y toma de tratamientos de acuerdo a lo establecido en la matriz y procedimiento.</t>
  </si>
  <si>
    <t>Durante los meses de enero y febrero del año 2025 se ha recibido una queja por tema del "ruido" sin embargo al realizar la percepción usuario no manifestaron afectación. Se realiza seguimiento diario a las PQR recibidas.</t>
  </si>
  <si>
    <t>Creación de controles, documentación y modificaciones locativas.</t>
  </si>
  <si>
    <t xml:space="preserve"> 21/02/2025</t>
  </si>
  <si>
    <t>Falta de planificación y control</t>
  </si>
  <si>
    <t>Fraudes, desfalcos, pérdidas económicas</t>
  </si>
  <si>
    <t>Ineficiencia en controles operativos y falta de documentación</t>
  </si>
  <si>
    <t>Reportes incompletos o de manera extemporánea a entes de control por falta de procedimientos establecidos para dichos reportes.</t>
  </si>
  <si>
    <t>Falta de controles operacionales</t>
  </si>
  <si>
    <t>No identificación de nuevos usuarios</t>
  </si>
  <si>
    <t>Deficiencias en la prestación del servicio</t>
  </si>
  <si>
    <t>No actualización de micro y Macro rutas de recolección y Barridos.</t>
  </si>
  <si>
    <t xml:space="preserve">Fallas en los equipos y/o flota vehicular </t>
  </si>
  <si>
    <t xml:space="preserve">Deficiencia o incumplimiento en la prestación del servicio </t>
  </si>
  <si>
    <t>Falta de planeación en mantenimientos</t>
  </si>
  <si>
    <t>Daños en equipos tecnológicos</t>
  </si>
  <si>
    <t>Uso inadecuado por parte de colaboradores. Falta de mantenimientos</t>
  </si>
  <si>
    <t>Dificultad para apagar el incendio el cual se puede propagar por el biogás generado en la masa de residuos. 
Perdida de personas, equipos o infraestructura</t>
  </si>
  <si>
    <t>Clima y falta de control en los gases generados.</t>
  </si>
  <si>
    <t xml:space="preserve">Inundación de la vía impidiendo el ingreso de vehículo provocando un cierre obligatorio del relleno sanitario. Daños a los equipos eléctricos, muebles, entre otros. 
Desbordamiento de los pondajes de lixiviados </t>
  </si>
  <si>
    <t>El relleno se encuentra ubicado en el valle aluvial del rio magdalena</t>
  </si>
  <si>
    <t>lluvias torrenciales</t>
  </si>
  <si>
    <t>Movimientos en Masa, sismos.</t>
  </si>
  <si>
    <t>Fallo en los diseños estructurales</t>
  </si>
  <si>
    <t xml:space="preserve">Lesiones por rompimiento de la infraestructura que afectan tanto a usuarios internos como externos (Caída de vidrios, escombros, piezas metálicas; entre otros)
Deterioro de equipos eléctricos, muebles o equipos.
</t>
  </si>
  <si>
    <t>Falta de mantenimientos preventivos</t>
  </si>
  <si>
    <t>Liquidez</t>
  </si>
  <si>
    <t>Cumplimiento</t>
  </si>
  <si>
    <t>MAPA DE CALOR</t>
  </si>
  <si>
    <r>
      <t xml:space="preserve">Riesgo Estratégico: </t>
    </r>
    <r>
      <rPr>
        <sz val="11"/>
        <color indexed="8"/>
        <rFont val="Candara"/>
        <family val="2"/>
      </rPr>
      <t>Se asocia con la forma en que se administra la Entidad. El manejo del riesgo estratégico se enfoca a asuntos globales relacionados con la misión y el cumplimiento de los objetivos estratégicos, la clara definición de políticas, diseño y conceptualización de la entidad por parte de la alta gerencia.</t>
    </r>
  </si>
  <si>
    <r>
      <t>Riesgos de Imagen</t>
    </r>
    <r>
      <rPr>
        <sz val="11"/>
        <color indexed="8"/>
        <rFont val="Candara"/>
        <family val="2"/>
      </rPr>
      <t>: Están relacionados con la percepción y la confianza por parte de la ciudadanía/ usuarios,  hacia la institución.</t>
    </r>
  </si>
  <si>
    <r>
      <t>Riesgos Operativos</t>
    </r>
    <r>
      <rPr>
        <sz val="11"/>
        <color indexed="8"/>
        <rFont val="Candara"/>
        <family val="2"/>
      </rPr>
      <t xml:space="preserve">: Comprenden riesgos provenientes del funcionamiento y operatividad, de la definición de los procesos, de la estructura de la entidad, de la articulación entre dependencias, </t>
    </r>
  </si>
  <si>
    <r>
      <t xml:space="preserve">Riesgo Crediticio: </t>
    </r>
    <r>
      <rPr>
        <sz val="11"/>
        <color theme="1"/>
        <rFont val="Candara"/>
        <family val="2"/>
      </rPr>
      <t xml:space="preserve">Es la probabilidad de que la empresa incurra en perdidas y se disminuya el valor de sus activos como consecuencia de que sus deudores fallen en cumplimiento oportuno o cumplan imperfectamente los terminos acordados en los contratos de credito (toda la cartera de creditos esta expuesta a este riesgo). </t>
    </r>
  </si>
  <si>
    <r>
      <t xml:space="preserve">Riesgo Liquidez: </t>
    </r>
    <r>
      <rPr>
        <sz val="11"/>
        <color theme="1"/>
        <rFont val="Candara"/>
        <family val="2"/>
      </rPr>
      <t>se relaciona la contingencia de no poder cumplir plenamente de manera eficiente y oportuna los flujos de caja esperados e inesperados vigentes y futuros sin afectar el curso de las operaciones diarias o la condicion financiera</t>
    </r>
  </si>
  <si>
    <r>
      <t>Riesgos Financieros</t>
    </r>
    <r>
      <rPr>
        <sz val="11"/>
        <color indexed="8"/>
        <rFont val="Candara"/>
        <family val="2"/>
      </rPr>
      <t>: Se relacionan con el manejo de los recursos de la entidad que incluyen: la ejecución presupuestal, la elaboración de los estados financieros, los pagos, manejos de excedentes de tesorería y el manejo sobre los bienes.</t>
    </r>
  </si>
  <si>
    <r>
      <t>Riesgos de Cumplimiento</t>
    </r>
    <r>
      <rPr>
        <sz val="11"/>
        <color indexed="8"/>
        <rFont val="Candara"/>
        <family val="2"/>
      </rPr>
      <t>: Se asocian con la capacidad de la entidad para cumplir con los requisitos legales, contractuales, de ética pública y en general con su compromiso ante la comunidad.</t>
    </r>
  </si>
  <si>
    <r>
      <t>Riesgos por amenaza fenomenos naturales</t>
    </r>
    <r>
      <rPr>
        <sz val="11"/>
        <color indexed="8"/>
        <rFont val="Candara"/>
        <family val="2"/>
      </rPr>
      <t>: Están relacionados con la ocurrencia de eventos de origen natural como sismos, inundaciones, avalanchas, volcanes entre otros .</t>
    </r>
  </si>
  <si>
    <r>
      <t>Riesgos por amenaza antrópica:</t>
    </r>
    <r>
      <rPr>
        <sz val="11"/>
        <color theme="1"/>
        <rFont val="Candara"/>
        <family val="2"/>
      </rPr>
      <t xml:space="preserve"> obedece a aquel peligro latente generado por la actividad humana en la producción, distribución, transporte y consumo de bienes y servicios y la construcción y uso de infraestructura y edificios. Comprende una gama amplia de peligros como lo son Terrorismo, vandalismo y alteraciones de orden público, acciones que en la ciudad y su zona rural se pueden producir en cualquier momento y circunstancia</t>
    </r>
  </si>
  <si>
    <r>
      <t>OPCIONES DE TRATAMIENTO DEL RIESGO</t>
    </r>
    <r>
      <rPr>
        <sz val="11"/>
        <color indexed="8"/>
        <rFont val="Candara"/>
        <family val="2"/>
      </rPr>
      <t>:</t>
    </r>
  </si>
  <si>
    <r>
      <rPr>
        <b/>
        <u/>
        <sz val="11"/>
        <color indexed="8"/>
        <rFont val="Candara"/>
        <family val="2"/>
      </rPr>
      <t>Evitar el riesgo,</t>
    </r>
    <r>
      <rPr>
        <sz val="11"/>
        <color indexed="8"/>
        <rFont val="Candara"/>
        <family val="2"/>
      </rPr>
      <t xml:space="preserve"> 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Por ejemplo: el control de calidad, manejo de los insumos, mantenimiento preventivo de los equipos, desarrollo tecnológico, etc.</t>
    </r>
  </si>
  <si>
    <r>
      <rPr>
        <b/>
        <u/>
        <sz val="11"/>
        <color indexed="8"/>
        <rFont val="Candara"/>
        <family val="2"/>
      </rPr>
      <t>Reducir el riesgo,</t>
    </r>
    <r>
      <rPr>
        <sz val="11"/>
        <color indexed="8"/>
        <rFont val="Candara"/>
        <family val="2"/>
      </rPr>
      <t xml:space="preserve"> implica tomar medidas encaminadas a disminuir tanto la probabilidad (medidas de prevención), como el impacto (medidas de protección). La reducción del riesgo es probablemente el método más sencillo y económico para superar las debilidades antes de aplicar medidas más costosas y difíciles. Por ejemplo: a través de la optimización de los procedimientos y la implementación de controles.</t>
    </r>
  </si>
  <si>
    <r>
      <rPr>
        <b/>
        <u/>
        <sz val="11"/>
        <color indexed="8"/>
        <rFont val="Candara"/>
        <family val="2"/>
      </rPr>
      <t xml:space="preserve">Compartir o Transferir el riesgo, </t>
    </r>
    <r>
      <rPr>
        <sz val="11"/>
        <color indexed="8"/>
        <rFont val="Candara"/>
        <family val="2"/>
      </rPr>
      <t>reduce su efecto a través del traspaso de las pérdidas a otras organizaciones, como en el caso de los contratos de seguros o a través de otros medios que permiten distribuir una porción del riesgo con otra entidad, como en los contratos a riesgo compartido. Por ejemplo, la información de gran importancia se puede duplicar y almacenar en un lugar distante y de ubicación segura, en vez de dejarla concentrada en un solo lugar, la tercerización.</t>
    </r>
  </si>
  <si>
    <r>
      <rPr>
        <b/>
        <u/>
        <sz val="11"/>
        <color indexed="8"/>
        <rFont val="Candara"/>
        <family val="2"/>
      </rPr>
      <t>Asumir un riesgo</t>
    </r>
    <r>
      <rPr>
        <u/>
        <sz val="11"/>
        <color indexed="8"/>
        <rFont val="Candara"/>
        <family val="2"/>
      </rPr>
      <t xml:space="preserve">, </t>
    </r>
    <r>
      <rPr>
        <sz val="11"/>
        <color indexed="8"/>
        <rFont val="Candara"/>
        <family val="2"/>
      </rPr>
      <t>luego de que el riesgo ha sido reducido o transferido puede quedar un riesgo residual que se mantiene, en este caso el gerente del proceso simplemente acepta la pérdida residual probable y elabora planes de contingencia para su manejo</t>
    </r>
  </si>
  <si>
    <t>1 DE 4</t>
  </si>
  <si>
    <t>CONTROL DE CAMBIOS</t>
  </si>
  <si>
    <t>Versión</t>
  </si>
  <si>
    <t>Fecha</t>
  </si>
  <si>
    <t>Elaborado/Modificado por</t>
  </si>
  <si>
    <t>Descripción del cambio</t>
  </si>
  <si>
    <t>Jhony González Estrada</t>
  </si>
  <si>
    <t>Creación</t>
  </si>
  <si>
    <t>Yudi Paola Rodríguez</t>
  </si>
  <si>
    <t>Actualización y seguimiento en los riesgos y oportunidades identificadas</t>
  </si>
  <si>
    <t>Ajuste en el formato</t>
  </si>
  <si>
    <t>Coordinadora Sistemas de Gestión</t>
  </si>
  <si>
    <t>Actualización y seguimiento en los riesgos y oportunidades identificadas.
Cambio de imagen institucional (Logo)</t>
  </si>
  <si>
    <t>Ajuste en las columnas de la pagina 1 (riesgos).
Actualización y seguimiento en los riesgos y oportunidades identificadas</t>
  </si>
  <si>
    <t>Tecnológico</t>
  </si>
  <si>
    <r>
      <t>Riesgos Tecnológicos</t>
    </r>
    <r>
      <rPr>
        <sz val="11"/>
        <color indexed="8"/>
        <rFont val="Candara"/>
        <family val="2"/>
      </rPr>
      <t>: Están relacionados con la capacidad tecnológica de la Entidad para satisfacer sus necesidades actuales y futuras y el cumplimiento de la misión.</t>
    </r>
  </si>
  <si>
    <t>No se cuenta con respaldo del fluido de energia (planta)
Falla en la prestación del servicio por la empresa de servicios publicos
Daño en el cableado</t>
  </si>
  <si>
    <t>Fenomeno natural</t>
  </si>
  <si>
    <t xml:space="preserve">Lesiones por rompimiento de vidrios, caída de techos, paredes y elementos como archivos.
Deterioro de equipos eléctricos, muebles; entre otros.
Colapso parcial y afectación del normal desarrollo de las actividades.
</t>
  </si>
  <si>
    <t>Explosión de gases.</t>
  </si>
  <si>
    <t xml:space="preserve">Perdidas económicas
Eventual Cierre del Relleno </t>
  </si>
  <si>
    <t>Falta de seguimiento y control en las actividades.</t>
  </si>
  <si>
    <t>Virus o ataques de ciberseguridad.</t>
  </si>
  <si>
    <t>Ausencia de procedimientos y/o buenas prácticas de seguridad de la información</t>
  </si>
  <si>
    <t>Náuseas, dolor abdominal, vómitos en el equipo de trabajo.
Afectación del normal desarrollo de actividades diarias.</t>
  </si>
  <si>
    <t>No usar EPP en exposición a sustancias tóxicas, olores y vapores generados en la masa de residuos, pondajes de lixiviados y/o actividades de manejo de sustancias quimicas.</t>
  </si>
  <si>
    <t>Fallas en la maquinaria. Falta de recurso humano. Falta de controles.</t>
  </si>
  <si>
    <t>Falta de controles</t>
  </si>
  <si>
    <t>Falta de control en el ingreso y salida. Falla en competencia del proveedor de vigilancia.</t>
  </si>
  <si>
    <t>Acciones delictivas (asaltos-hurtos-terrorismo)</t>
  </si>
  <si>
    <t xml:space="preserve">Falta de recurso humano </t>
  </si>
  <si>
    <t>Pérdida de productividad. Fallas en la prestación del servicio. Perdidas economicas.</t>
  </si>
  <si>
    <t>Estrategico</t>
  </si>
  <si>
    <t>Enfermedades. Ausentismo. Morbilidad</t>
  </si>
  <si>
    <t>Falta de controles en el recaudo de cartera</t>
  </si>
  <si>
    <t>Crediticio</t>
  </si>
  <si>
    <t>Imagen
Cumplimiento</t>
  </si>
  <si>
    <t>Probabilidad de incumplir con los pagos de las obligaciones en las fechas establecidas</t>
  </si>
  <si>
    <t>Inadecuada programación de pagos. Mala reputación frente a la prestacion de servicios. Posibles demandas por no pagos. Clientes insatisfechos. Distorcion de los flujos proyectados de caja. Devoluciones de cuentas. Rechazos en los pagos</t>
  </si>
  <si>
    <t>Pago inoportuno de las obligaciones. Falta de planeación</t>
  </si>
  <si>
    <t>Apropiación de dinero de la compañía para beneficios personales.</t>
  </si>
  <si>
    <t>Detrimento patrimonial. 
Perdida economica.  
Afectacion en la prestacion de los servicios.</t>
  </si>
  <si>
    <t>fallas en servidores y/o plataforma externo</t>
  </si>
  <si>
    <t>Fallas en las estaciones de trabajo. Falta de mantenimientos preventivos</t>
  </si>
  <si>
    <t xml:space="preserve">Errores humanos del administrador de la red. </t>
  </si>
  <si>
    <t>Suspensión de aplicativos de red - Conectividad</t>
  </si>
  <si>
    <t>Perdida de conexión con los servidores externos o pérdida de conexión de internet.</t>
  </si>
  <si>
    <t>Falla del proveedor de servicio de internet</t>
  </si>
  <si>
    <t>Falta de controles operativos, arreglos locativos y de conectividad y falla en el suministro de energia del proveedor externo.</t>
  </si>
  <si>
    <t xml:space="preserve">Falta de controles operativos y Seguridad de la información </t>
  </si>
  <si>
    <t>Perdidas economicas.
Incremento financiero para la reposición de los mismos.
Perdida de información</t>
  </si>
  <si>
    <t>Daños en flota vehicular
Falta de planeación y controles operacionales</t>
  </si>
  <si>
    <t>Falta de mantenimientos.
Errores humanos.
Estado de la malla vial.
Estado del entorno</t>
  </si>
  <si>
    <t>CLASE</t>
  </si>
  <si>
    <t>Diseñar tablero de indicadores con los propuestos por cada proceso, incluyendo los respectivos niveles de los cuadros de mando.</t>
  </si>
  <si>
    <t>Sistema de gestión</t>
  </si>
  <si>
    <t xml:space="preserve">Se han trabajado proyectos de optimización e implementación tecnologica para aumentar la eficacia en la prestación del servicio.
</t>
  </si>
  <si>
    <t>No uso de EPP, Malas condiciones de trabajo, falta de identificación de riesgos, falta de capacitación en las actividades asignadas.</t>
  </si>
  <si>
    <t>Falta de planificación y control.</t>
  </si>
  <si>
    <t xml:space="preserve">Falta de control y seguimiento.
Falta de capacitación al recurso humano asignado.
Fallas en el aplicativo ARQ. </t>
  </si>
  <si>
    <t>Estrategico
Operativo</t>
  </si>
  <si>
    <t>Falta de planificación y control 
Falta de capacitación al recurso humano</t>
  </si>
  <si>
    <t>No contar con sitio de disposición final 
Incremento financiero en la operación</t>
  </si>
  <si>
    <t>Estudios con fallas o sin realizar.
Falta de planeación en la presentación del proyecto</t>
  </si>
  <si>
    <t>Equipos de trabajo incompletos 
Personal sin descanso necesario
Ineficiencia en la prestación del servicio</t>
  </si>
  <si>
    <t>Falta de control a las EST
Cargos de dificil consecución en la zona</t>
  </si>
  <si>
    <t xml:space="preserve">No contar con costos separados por centro de operación y centro de costo </t>
  </si>
  <si>
    <t xml:space="preserve">Estados financieros con valores errados por mala clasificación contable </t>
  </si>
  <si>
    <t>Fallas en el aplicativo financiero.
Falta de capacitación de lideres de proceso.
Falta de controles y documentación del proceso financiero.</t>
  </si>
  <si>
    <t>Reproceso en la planeación de la prestación del servicio.
Incapacidades por enfermedad general</t>
  </si>
  <si>
    <t>Falta de control y seguimiento.</t>
  </si>
  <si>
    <t>Falta de mantenimientos.</t>
  </si>
  <si>
    <t>Falta de planificación y control en procedimientos establecidos.
Falta de descriptivos de cargos</t>
  </si>
  <si>
    <t>Falta de seguimiento y controles.</t>
  </si>
  <si>
    <t>Incumplimiento a los requisitos del sistema de gestión de Calidad</t>
  </si>
  <si>
    <t>Estrategico
Imagen
Operativo</t>
  </si>
  <si>
    <t>Aumento de no conformidades
Perdida del certificado
Reprocesos operativos</t>
  </si>
  <si>
    <t xml:space="preserve">Falta de planificación, seguimiento y control.
Falta de recurso humao. </t>
  </si>
  <si>
    <t>Falta de identificación y control 
Desconocimimento por parte de los lideres de procesos misionales.</t>
  </si>
  <si>
    <t>Contaminanción del entorno.
Agotamiento de recursos.
Incremento de PQRS
Insatisfacción de usuarios y/o comunidad
Sanciones / multas de las entidades regulatorias.</t>
  </si>
  <si>
    <t>Falta de controles
Falta de documentación y desconocimiento de la misma</t>
  </si>
  <si>
    <t>Estrategico
Operativo
Imagen</t>
  </si>
  <si>
    <t>Estrategico
Financiero</t>
  </si>
  <si>
    <t>GESTIÓN ADMINISTRATIVA</t>
  </si>
  <si>
    <t>Estado</t>
  </si>
  <si>
    <t>Gerente general
Asesor juridico
Coordinador de Sistemas de Gestión</t>
  </si>
  <si>
    <t>Actualización de imagen corporativa (logo) por cambio de razón social</t>
  </si>
  <si>
    <t>Se realizo apertura de la APS en el municipio del Carmen de Apicala durante el segundo semestre del año 2025.</t>
  </si>
  <si>
    <t>Se realizo la radiación del proyecto a la alcaldia municipal de Girardot, sin embargo no se brindo viabilidad. Para el año 2024 se implemento el proyecto de lombricultivo en el relleno sanitario para utilización en el vivero.
2025: Se incremento la compra de la lombriz californiana, lo cual incremento el humos generado (7776 kg)</t>
  </si>
  <si>
    <t>Se ejecutó y se identificó fácilmente que proceso no cumple con las metas de los indicador.
Para el cierre del año 2024, el promedio de cumplimiento de los indicadores de gestión fue del 84% respecto a la meta establecida por los responsables.
2025: Se establecio el formato GCA-FO-01 Despliegue de objetivos del sistema de gestión en donde se monitorean los indicadores de gestión que responden a la politica y objetivos estrategicos</t>
  </si>
  <si>
    <t xml:space="preserve">Se ha trabajado con los lideres de proceso para que estos comuniquen al SGC sus cambios. 
2024: Durante el año se realizaron y documentaron 6 cambios en los procesos de Gerencia, operaciones, almacen, disposición final, gestión humana y mantenimiento.
2025: Se documento la gestión del cambio de razon social de la compañia, asi como las metodologias a implementar para la evaluación de desempeño de los colaboradores y la medición del clima organizacional.
</t>
  </si>
  <si>
    <t>Incremento en la cantidad de PQR
Cobros con tarifas y saldos errados
Sanciones y multas por entes de control</t>
  </si>
  <si>
    <t>Validaciones (plano de facturación).
Critica de facturación.</t>
  </si>
  <si>
    <t>Activar protocolo de crisis</t>
  </si>
  <si>
    <t>Director de Mercaod regulado
Coordinador facturación</t>
  </si>
  <si>
    <t>27/12/2024
27/01/2026</t>
  </si>
  <si>
    <t>Para mitigar este riesgo se realizaron publicaciones en la página web y redes sociales institucionales, comunicando a los usuarios la importancia de pagar las facturas en las fechas establecidas para evitar novedades en la facturación, así como también se realiza verificación de las tarifas calculadas vs el software de facturación.
Se materializo el riesgo en el año 2025, sin embargo, se reverso la liquidación teniendo en cuenta los controles existentes.</t>
  </si>
  <si>
    <t xml:space="preserve">Inducción, reinducción a colaboradores.
Seguimientos operacionales
Validación en comportamientos historico de aforos.
Validaciones (plano de facturación).
Critica de facturación.
</t>
  </si>
  <si>
    <t>Documentar hallazgo donde se evalué el método de aforo ejecutado 
Realizar reinducción al personal 
Apoyo al proceso de Servicio al Cliente en caso de reclamación (procedente)</t>
  </si>
  <si>
    <t>9/02/2024
27/01/2026</t>
  </si>
  <si>
    <t>Se realiza revisión de los aforos previo a su ingreso al sistema, mitigando el riesgo de generar errores en la facturación. No se han presentado errores en aforos realizados.
Se ha materializado el riesgo durante el año 2025, el usuario realizo la reclamación y se realizo validacion vr la facturacion realizada y se confirma la reclamación (procedente), se realizo ajuste en sistema y se genera un cupón de pago nuevo.</t>
  </si>
  <si>
    <t>No se realice la facturación</t>
  </si>
  <si>
    <t>Desconcimiento de la operación o del proceso de liquidación
Falla en el sistema.</t>
  </si>
  <si>
    <t>No recaudo en la compañía
Que no se realice la facturación desde el operador conjunto</t>
  </si>
  <si>
    <t xml:space="preserve">Cronograma de facturación
Critica de facturación
Plano de facturación
</t>
  </si>
  <si>
    <t>Validación de cerrtificado de ingresos
Facturación bimestral
Enviar plano de facturación del mes anterior.</t>
  </si>
  <si>
    <t>Jefe de facturación
Contador
Director de Mercado regulado</t>
  </si>
  <si>
    <t>No se ha presentado</t>
  </si>
  <si>
    <t>Facturador conjunto no realice la facturación</t>
  </si>
  <si>
    <t>Falta de convenio de facturación conjunta
Erorr en el sistema del facturador</t>
  </si>
  <si>
    <t>No reparto a los usuarios
No recaudo en la compañía</t>
  </si>
  <si>
    <t>Resumen de liquidación</t>
  </si>
  <si>
    <t>Facturación vigencia mas periodo anterior sin intereses 
Generación de Facturación directa</t>
  </si>
  <si>
    <t>Anual</t>
  </si>
  <si>
    <t>Facturación erronea del valor base de aprovechamiento</t>
  </si>
  <si>
    <t>No este disponible la Información del SUIT 
Información erronea en el SUIT
Error en la formulación de la tarifa</t>
  </si>
  <si>
    <t xml:space="preserve">Recaudo insuficiente o superior de lo real.
Traslado de recursos 
</t>
  </si>
  <si>
    <t>Protocolo de crisis
Plano de facturación
Critica</t>
  </si>
  <si>
    <t>Generación de nueva liquidación
comunicacion con las ECAS
Conciliación de cuentas
Traslado o devolución de dineros</t>
  </si>
  <si>
    <t>Distribución erronea del valor base de aprovechamiento</t>
  </si>
  <si>
    <t>Error humano (digitalización)</t>
  </si>
  <si>
    <t>Inconformidad de la parte interesada
Recuperación de los valores pagados de mas.</t>
  </si>
  <si>
    <t>Implementación y automatizacion en el aplicativo SIPA</t>
  </si>
  <si>
    <t>Comunicacion con las ECAS
Conciliación de cuentas
Traslado o devolución de dineros</t>
  </si>
  <si>
    <t xml:space="preserve">Durante el ultimo semestre se materializo y se realizo la concilación de cuentas, se descuenta o se traslada los valores en los proximos comites de conciliación de cuentas.  </t>
  </si>
  <si>
    <t>Revisión general, actualización de controles y seguimiento. Inclusión de controles identificados.</t>
  </si>
  <si>
    <t>3/02/2025: Formatos de asignación y bajas de activos fijos controlados por parte del proceso administrativo.
30/01/2026: El riesgo se mantiene "controlado" de acuerdo a los controles establecidos y la gestión realizada en los procesos administrativos y de TI.</t>
  </si>
  <si>
    <t>Informe de auditoría de control interno 2024
Informe de auditoría de control interno 2025</t>
  </si>
  <si>
    <t>Creación y documentación del proceso Análisis de la información en el año 2022.
De acuerdo a indicadores del proceso de AI el riesgo se encuentra controlado.
30/01/2026: De acuerdo a la matriz de responsablidades, se ha venido realizando de maner oportuna y correcta el cargue de la información, asi como la respuesta oportuna a cualquier requerimiento adicional.</t>
  </si>
  <si>
    <t>ALMACÉN</t>
  </si>
  <si>
    <t>20/12/2024:Inventarios ciclicos. Informe de inventario general realizado en el segundo semestre del año.
13/05/2025: El proceso de Compras y almacen se independiza y por ello los controles y demas gestión se realizan desde la coordinacion de almacen.</t>
  </si>
  <si>
    <t xml:space="preserve">Coordinador de almacén </t>
  </si>
  <si>
    <t xml:space="preserve">Director de Gestión Humana </t>
  </si>
  <si>
    <t>27/12/2024: Se realizan inducciones institucionales desde los procesos de Gestión humana y sistemas de gestión, así como inducción operativa y acompañamiento al personal nuevo.
Cumplimiento del Indicador de inducciones realizadas y evaluaciones aplicadas, para el año 2024 Ingresaron 561 colaboradores y al 100% se les realizo la inducción
30/01/2026: Cumplimiento del Indicador de inducciones realizadas y evaluaciones aplicadas, para el año 2025 Ingresaron 504 colaboradores y al 100% se les realizo la inducción</t>
  </si>
  <si>
    <t>COMPRAS</t>
  </si>
  <si>
    <t>Incremento de la tasa representativa (TRM - Dollar)en % superiores 10%</t>
  </si>
  <si>
    <t>Realizar seguimiento al comportamiento de la TRM</t>
  </si>
  <si>
    <t>Realizar acuerdos comerciales y/o contratos que permitan una estabilidad de precio bajo un acuerdo de variacion de la TRM</t>
  </si>
  <si>
    <t>Altos incrementos en los bienes y servicios a suministrar que no permitan realizar su adquisicion</t>
  </si>
  <si>
    <t>Variaciones gubernamentales</t>
  </si>
  <si>
    <t>No se han presentado variaciones relevantes</t>
  </si>
  <si>
    <t>Afectacion de entrega oportuna del suministro de productos importados por restricciones impuestas por el gobierno</t>
  </si>
  <si>
    <t>Desabastecimiento de bienes</t>
  </si>
  <si>
    <t>Aspectos politico/gubernamentales
Falta de consecucion de herramientas, equipos o repuestos en Colombia.</t>
  </si>
  <si>
    <t xml:space="preserve">Bodegas en consignación y homologación de productos </t>
  </si>
  <si>
    <t>Proyección de la demanda y plan de compras</t>
  </si>
  <si>
    <t xml:space="preserve">Bloqueo de proveedores los cuales no suministraran bienes y servicios </t>
  </si>
  <si>
    <t>trimestral</t>
  </si>
  <si>
    <t>Incumplimientos contractuales -reputación de la compañía frente al mercado</t>
  </si>
  <si>
    <t>Falta de Planeación.
Falla en los controles operacionales.</t>
  </si>
  <si>
    <t>Monopolios de empresas de categorias criticas para el suminsitro</t>
  </si>
  <si>
    <t>Aspectos politico/gubernamentales</t>
  </si>
  <si>
    <t xml:space="preserve">Deficiencia en especificaciones tecnicas en requerimientos de bienes y servicios </t>
  </si>
  <si>
    <t>Error en la compra, demoras en entrega por cambio de insumos,productos obsoletos</t>
  </si>
  <si>
    <t>Falla en los controles operacionales.
Desconocimiento del solicitante.
Falta de planeación.</t>
  </si>
  <si>
    <t>Garantizar las condiciones de pago pactadas al realizar vinculación con el proveedor 
Reuniones periodicas con el area de tesoreria con el fin de garantizar pagos y cumplimientos de las condiciones pactadas</t>
  </si>
  <si>
    <t>Bodegas en consignación y homologación de productos 
Proyección de la demanda y plan de compras</t>
  </si>
  <si>
    <t>Requisiciones de solicitantes especificas pertinentes para la consecución de su insumo o servicio
Devolución del requerimiento por falta de expecificaciones</t>
  </si>
  <si>
    <t>Generación de politicas que garanticen el pago a proveedores</t>
  </si>
  <si>
    <t>Bodegas en consignación</t>
  </si>
  <si>
    <t>Generar con cliente interno formato de especificaciones tecnicas de bienes o servicios a contratar</t>
  </si>
  <si>
    <t>Entregas oportunas, recuperación de creditos con proveedores y cumplimiento de los mismos</t>
  </si>
  <si>
    <t>Garantizar el abastecimiento oportuno</t>
  </si>
  <si>
    <t>Compras efectivas</t>
  </si>
  <si>
    <r>
      <t xml:space="preserve">Riesgo de Mercado: </t>
    </r>
    <r>
      <rPr>
        <sz val="11"/>
        <color theme="1"/>
        <rFont val="Candara"/>
        <family val="2"/>
      </rPr>
      <t>se relaciona con la probabilidad de tener perdidas en el valor de los activos y pasivos producto de la fluctuacion de mercado</t>
    </r>
    <r>
      <rPr>
        <b/>
        <sz val="11"/>
        <color theme="1"/>
        <rFont val="Candara"/>
        <family val="2"/>
      </rPr>
      <t xml:space="preserve"> </t>
    </r>
  </si>
  <si>
    <t>Se realizó la integración de documentos estrategicos (Politica, objetivos, procedimientos.) y se establecio plan de trabajo a ejecutarse durante el año 2025 y 2026</t>
  </si>
  <si>
    <t>2024: Se desarrollo el gestor documental Ágora para consulta desde la pagina web de la empresa.
Aplicativo Mantis que tiene finalidad de subir facturas y llevar un seguimiento desde su causacion hasta su pago. 
Aplicativo AIO, para verificación y confirmación de visitas en censo
2025: Se inicia con proyecto del nuevo ERP</t>
  </si>
  <si>
    <t>Frente a este particular se define programar la ejecución de una encuesta que permita conocer las necesidades y expectativas de cada parte interesada.
2025: se diseño encuesta y aplicación de la misma, asi mismo se establecieron otros canales para las P.I. internas.
30/01/2026: De acuerdo a la encuesta aplicada, se obtuvo un resultado de 3,90 en la escala de 1 a 5. Informe divulgado a las partes interesadas</t>
  </si>
  <si>
    <t>Actualización de unidades habitacionales</t>
  </si>
  <si>
    <t>Por medio del facturado conjunto y/o visitas en terreno realizar censo para identificar cuentas nueva y unidades habitacionales</t>
  </si>
  <si>
    <t>Visitas ocular para actualizar unidades residenciales</t>
  </si>
  <si>
    <t>Mercado Regulado</t>
  </si>
  <si>
    <t xml:space="preserve">Fidelización de usuarios </t>
  </si>
  <si>
    <t>Se logro la incorporación de 3.286 cuentas nuevas con el fcaturador conjunto ENEL.</t>
  </si>
  <si>
    <t>Ventas
Mercado Regulado</t>
  </si>
  <si>
    <t>Fidelización de usuarios y actualización integral del catastro comercial, orientadas a asegurar la vigencia, exactitud y trazabilidad de la información</t>
  </si>
  <si>
    <t>Se reactivo el proceso de Ventas, contratación de recurso humano, asignación de presupuesto y definición del Plan de trabajo.</t>
  </si>
  <si>
    <t>Desde la Gerencia General si realizo la aprobación del recurso humano y reactivacón del proceso de Ventas.</t>
  </si>
  <si>
    <t>VENTAS</t>
  </si>
  <si>
    <t>Estratégico</t>
  </si>
  <si>
    <t>Baja efectividad en la activación de nuevos usuarios (domiciliarios).</t>
  </si>
  <si>
    <t>Fuga de ingresos y crecimiento por debajo de la expansión urbana.</t>
  </si>
  <si>
    <t>Falta de articulación con constructoras y demora en censos de terreno.</t>
  </si>
  <si>
    <t>Cruce mensual con facturador conjunto (ENEL/Celsia).</t>
  </si>
  <si>
    <t>Reducir</t>
  </si>
  <si>
    <t>Convenio de reporte temprano con curadurías y visitas de censo quincenales.</t>
  </si>
  <si>
    <t>Director de Ventas</t>
  </si>
  <si>
    <t>No se han reportado omisiones en nuevos barrios.</t>
  </si>
  <si>
    <t>Mercado</t>
  </si>
  <si>
    <t>Desvinvulación de usuarios regulados, no regulados y (Grandes Generadores) por ofertas de la competencia.</t>
  </si>
  <si>
    <t>Pérdida de participación de mercado y disminución de ingresos directos.</t>
  </si>
  <si>
    <t>Ofertas competitivas agresivas y falta de contacto comercial frecuente.</t>
  </si>
  <si>
    <t>Seguimiento básico a PQR comerciales.</t>
  </si>
  <si>
    <t>Implementar Plan de Fidelización con visitas técnicas y descuentos por pronto pago.</t>
  </si>
  <si>
    <t>Coord. Ventas</t>
  </si>
  <si>
    <t>Trimestr</t>
  </si>
  <si>
    <t>Retención del 95% de clientes industriales.</t>
  </si>
  <si>
    <t>Errores en tasación/metraje de Servicios Especiales (Poda/Tala).</t>
  </si>
  <si>
    <t>Falta de planeación y seguimiento</t>
  </si>
  <si>
    <t>Control de los servicios</t>
  </si>
  <si>
    <t>Evitar</t>
  </si>
  <si>
    <t>Uso de app móvil con registro fotográfico y georreferenciación antes/después del servicio.</t>
  </si>
  <si>
    <t>Asesor comercial / Operaciones</t>
  </si>
  <si>
    <t>Por Serv</t>
  </si>
  <si>
    <t>Reducción de quejas por demoras en la prestación de los servicios</t>
  </si>
  <si>
    <t>Prestación del servicio sin garantía de pago o validación de solvencia.</t>
  </si>
  <si>
    <t>Verificación manual de antecedentes.</t>
  </si>
  <si>
    <t>Compartir</t>
  </si>
  <si>
    <t>Exigencia de pago anticipado del 100% para podas/talas a usuarios no recurrentes.</t>
  </si>
  <si>
    <t>Gerencia / Ventas</t>
  </si>
  <si>
    <t>Recaudo efectivo del 100% en servicios puntuales.</t>
  </si>
  <si>
    <t>Incumplimiento en los tiempos de la prestación de los servicios</t>
  </si>
  <si>
    <t xml:space="preserve">Afectación del flujo de caja y aumento de la cartera difícil recaudo. </t>
  </si>
  <si>
    <t>Reclamaciones de usuarios e inconformidad</t>
  </si>
  <si>
    <t>Expansión en servicios especiales (Poda y Tala) por cambio normativo ambiental.</t>
  </si>
  <si>
    <t>Posicionarse como prestador líder para conjuntos residenciales.</t>
  </si>
  <si>
    <t>Campañas estacionales de mantenimiento con brigadas comerciales en zonas industriales.</t>
  </si>
  <si>
    <t xml:space="preserve">Revisión al cumplimiento de metas </t>
  </si>
  <si>
    <t>Imagen</t>
  </si>
  <si>
    <t>Fidelización de usuarios regulados mediante incentivos.</t>
  </si>
  <si>
    <t>Generar retención y sentido de pertenencia con la empresa.</t>
  </si>
  <si>
    <t xml:space="preserve">Entregar ventaja sustancial y acompañamiento permanente a los usuarios </t>
  </si>
  <si>
    <t>Ventas / Comunicac.</t>
  </si>
  <si>
    <t>control de propuestas y ventaja sustancial</t>
  </si>
  <si>
    <t>Digital</t>
  </si>
  <si>
    <t>Automatización del censo comercial y activación inmediata.</t>
  </si>
  <si>
    <t>Reducir el tiempo entre la activación  y el inicio de facturación.</t>
  </si>
  <si>
    <t>Adquisición de tablets con software de catastro vinculado al sistema de facturación en tiempo real.</t>
  </si>
  <si>
    <t>Ventas / Facturación</t>
  </si>
  <si>
    <t>control de activaciones /vs facturación</t>
  </si>
  <si>
    <t>Inclusión de Riesgos y Oportunidades del proceso de Ventas</t>
  </si>
  <si>
    <t xml:space="preserve">(Afectación de la prestación del servicio )
Diseño de rutas  que no contemplen factores relacionados con la dinámica propia de la ciudad. </t>
  </si>
  <si>
    <t>ÁREA TÉCNICA</t>
  </si>
  <si>
    <t>(Movilidad)
Omisión de variables en el diseño o surgimiento de  variables no previstas</t>
  </si>
  <si>
    <t xml:space="preserve">Sanciones o Multas
Diseño de servicio impreciso.
Disminución de la efectividad en la prestación del servicio. </t>
  </si>
  <si>
    <t>Área técnica 
Operaciones</t>
  </si>
  <si>
    <t>Permanente</t>
  </si>
  <si>
    <t>implementar PGIRS fuera de los tiempo establecidos</t>
  </si>
  <si>
    <t>Sanciones o Multas (contractual /normativas)</t>
  </si>
  <si>
    <t xml:space="preserve">Actualización de PGIRS </t>
  </si>
  <si>
    <t xml:space="preserve">Área técnica </t>
  </si>
  <si>
    <t>Operativo
Liquidez
Crediticio</t>
  </si>
  <si>
    <t>Los controles  establecidos en los manuales de diseño.
Formato de Validacion de Diseño en Campo</t>
  </si>
  <si>
    <t>Realización del diseño del servicio conforme la actualización del PGIRS
Validación plataformas de las alcaldias para revisión en el formato de Validacion de Diseño en Campo</t>
  </si>
  <si>
    <t xml:space="preserve">Validación del esquema operativo durante la etapa de diseño.
Actualización del P.O  de acuerdo a las necesidades de la operación
Controles de los manuales de diseño. 
Formato de Validacion de Diseño en Campo
Controles de los manuales de diseño. </t>
  </si>
  <si>
    <t>Fortalecer la validación en campo mediante el uso obligatorio del formato que incluye la verificación del PGIRS vigente, garantizando la actualización de la información operativa conforme a la normatividad.</t>
  </si>
  <si>
    <t>Formato de validación en campo, acceso a la página oficial de la Alcaldía, personal técnico operativo</t>
  </si>
  <si>
    <t>Oportunidad de mejorar planeación operativa y financiera</t>
  </si>
  <si>
    <t>Oportunidad de cumplir proactivamente y adaptar la planeación del servicio a cambios normativos y territoriales</t>
  </si>
  <si>
    <t>Tecnologico</t>
  </si>
  <si>
    <t>Legal</t>
  </si>
  <si>
    <t>Directora Nacional de Planeación y Control de Operaciones y Mantenimiento</t>
  </si>
  <si>
    <t>Inclusión de Riesgos y Oportunidades del proceso de Área Tecnica</t>
  </si>
  <si>
    <t>Optimización de la eficiencia operativa y económica mediante el uso de visores tecnológicos</t>
  </si>
  <si>
    <t>Fortalecimiento del cumplimiento normativo y la planeación operativa mediante actualización del POT, PGIRS y mapas</t>
  </si>
  <si>
    <t>Capacitación continua y ampliación del uso de visores</t>
  </si>
  <si>
    <t>Sistema de alertas normativas y actualización periódica</t>
  </si>
  <si>
    <t>Monitoreo trimestral del uso de visores (Power BI, GIS), evaluando frecuencia de uso, cobertura en procesos y mejoras en indicadores operativos y financieros.</t>
  </si>
  <si>
    <t>Revisión periódica (trimestral) del cumplimiento normativo y actualización de POT, PGIRS y mapas, verificando alertas generadas, ajustes realizados y su aplicación en la planeación operativa.</t>
  </si>
  <si>
    <t>Ultima actualización: 17/04/2026</t>
  </si>
  <si>
    <t>Probabilidad de que la información que se requiere en el área no descargue o envié en los tiempos estipulados</t>
  </si>
  <si>
    <t xml:space="preserve">Atrasos en el envió de la información </t>
  </si>
  <si>
    <t>Falta de mejores equipos para el área</t>
  </si>
  <si>
    <t>Solicitudes al área de TI de equipos mejores con mayor capacidad</t>
  </si>
  <si>
    <t>Mayor Inversion en Tecnología</t>
  </si>
  <si>
    <t>Solicitar a la gerencia una mayor inversión en los equipos de computo del área</t>
  </si>
  <si>
    <t>Amenaza Antrópica</t>
  </si>
  <si>
    <t>Probabilidad que el personal del área sufra algun tipo de lesión</t>
  </si>
  <si>
    <t>Atrasos en el envió de la información, atrasos en el correcto funcionamiento del área</t>
  </si>
  <si>
    <t xml:space="preserve">Causas externas </t>
  </si>
  <si>
    <t>Reportes por parte del personal de posibles novedades en los desplazamientos.</t>
  </si>
  <si>
    <t xml:space="preserve">Retroalimentar al personal de la importacia de reportar cualquier novedad </t>
  </si>
  <si>
    <t>Personal del Area</t>
  </si>
  <si>
    <t>al cierre del año</t>
  </si>
  <si>
    <t>Jefe Nacional de Cartera</t>
  </si>
  <si>
    <t>Aplicación de pagos en linea</t>
  </si>
  <si>
    <t>Poder negociar con los facturadores conjuntos y bancos el reporte de los pagos en linea</t>
  </si>
  <si>
    <t>Se esta realizando el acercamiento con los facturadores conjuntos y bancos.</t>
  </si>
  <si>
    <t>Recaudo y Cartera</t>
  </si>
  <si>
    <t>Intensificar las averiguaciones con los facturadores conjuntos y bancos, asi mismo gestionar con la gerencia la aprobación de la posible inversón.</t>
  </si>
  <si>
    <t xml:space="preserve">Realizar actividades de apoyo de archivo y/o autorización de trabajo en casa para continuación de gestión administrativa y operativa si es necesario seguimiento mediante software de operación
</t>
  </si>
  <si>
    <t xml:space="preserve">Se deberá solicitar autorización a gerencia para realizar trabajo desde casa dependiendo de la relevación del proceso </t>
  </si>
  <si>
    <t>Ingeniero de infraestructura 
Gestión Humana
Gerencia General
Gerencia</t>
  </si>
  <si>
    <t>Cada vez que se presente</t>
  </si>
  <si>
    <t>Se ha materializado dicho riesgo con frecuencia mensual alta. Se solicitará validación desde TI para protección de equipos prioritarios</t>
  </si>
  <si>
    <t>Falta de controles e inspección tecnicas de organismos que generen una validación y revisión de riesgos estructurales . Errores humanos en la manipulación de equipos. Cableado irregular</t>
  </si>
  <si>
    <t>Realización de visita e inspección de Bomberos para la expedición de certificación de riesgos Capacitación y dotación a la brigada de emergencia.
Realizar verificación de la recarga de los extintores y su estado</t>
  </si>
  <si>
    <t>SST
Coordinación administrativa 
Gerencia General</t>
  </si>
  <si>
    <t xml:space="preserve">Inspección del cuerpo de bomberos de la ciudad 
Conformación y capacitación a la brigada de emergencia para atención de incendios y primeros auxilios.
Dotación de elementos de emergencias asi como inspecciones periodicas verificando su uso y estado de vencimiento. </t>
  </si>
  <si>
    <t>Mantener actualizado el análisis de riesgo de los centros de operación en los cuales se cuenta el servicio de vigilancia y el punto que no registra vigilancia (parqueadero motos) se esta realizando revista externa por parte de la supervisión de vigilancia</t>
  </si>
  <si>
    <t>Realizar el reporte a la empresa de vigilancia para activación de protocólos de seguridad , validación de CCTV y reportes de lo sucedido</t>
  </si>
  <si>
    <t>Coordinación administrativa
TI
Gerencia General</t>
  </si>
  <si>
    <t xml:space="preserve">Se realiza actualización de consignas de seguridad y análisis de riesgos de manera anual por parte del proveedor de seguridad.
Se realiza trazabilidad de funcionamiento de las cámaras de seguridad </t>
  </si>
  <si>
    <t>Fallas en el servicio de agua</t>
  </si>
  <si>
    <t>No poder realizar las actividades propias a cada cargo por suspensión temporal o prolongada del servicio de acueducto y alcantarillado</t>
  </si>
  <si>
    <t xml:space="preserve">No se cuenta con tanques agua de respaldo 
Falla o cortes programados en la prestación del servicio por la empresa de servicios publicos
</t>
  </si>
  <si>
    <t>Realizar actividades de apoyo de archivo y/o autorización de trabajo en casa para continuación de gestión administrativa.
Para el área  operativa se dispondrá isotanques con agua para contigencia baños y lavado de manos</t>
  </si>
  <si>
    <t>Gerencia General</t>
  </si>
  <si>
    <t>Se ha materializado dicho riesgo y se prevee tanques para recolección de agua por contingencia</t>
  </si>
  <si>
    <t>Coordinacion Administrativa</t>
  </si>
  <si>
    <t>Seguimiento a Riesgos e inclusión de uno del proceso de Gestión Administrativa</t>
  </si>
  <si>
    <t>Ultima actualización: 4/06/2026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</si>
</sst>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8"/>
      <name val="Calibri"/>
      <family val="2"/>
      <scheme val="minor"/>
    </font>
    <font>
      <sz val="11"/>
      <color theme="1"/>
      <name val="Candara"/>
      <family val="2"/>
    </font>
    <font>
      <sz val="11"/>
      <name val="Candara"/>
      <family val="2"/>
    </font>
    <font>
      <b/>
      <sz val="11"/>
      <color theme="1"/>
      <name val="Candara"/>
      <family val="2"/>
    </font>
    <font>
      <b/>
      <sz val="11"/>
      <name val="Candara"/>
      <family val="2"/>
    </font>
    <font>
      <sz val="11"/>
      <color rgb="FF000000"/>
      <name val="Candara"/>
      <family val="2"/>
    </font>
    <font>
      <sz val="10"/>
      <name val="Candara"/>
      <family val="2"/>
    </font>
    <font>
      <b/>
      <sz val="10"/>
      <name val="Candara"/>
      <family val="2"/>
    </font>
    <font>
      <sz val="10"/>
      <color theme="1"/>
      <name val="Candara"/>
      <family val="2"/>
    </font>
    <font>
      <b/>
      <sz val="11"/>
      <color rgb="FF000000"/>
      <name val="Candara"/>
      <family val="2"/>
    </font>
    <font>
      <b/>
      <u/>
      <sz val="11"/>
      <color theme="1"/>
      <name val="Candara"/>
      <family val="2"/>
    </font>
    <font>
      <sz val="11"/>
      <color indexed="8"/>
      <name val="Candara"/>
      <family val="2"/>
    </font>
    <font>
      <b/>
      <sz val="11"/>
      <color indexed="8"/>
      <name val="Candara"/>
      <family val="2"/>
    </font>
    <font>
      <b/>
      <u/>
      <sz val="11"/>
      <color indexed="8"/>
      <name val="Candara"/>
      <family val="2"/>
    </font>
    <font>
      <u/>
      <sz val="11"/>
      <color indexed="8"/>
      <name val="Candara"/>
      <family val="2"/>
    </font>
    <font>
      <b/>
      <sz val="10"/>
      <color theme="1"/>
      <name val="Candara"/>
      <family val="2"/>
    </font>
    <font>
      <b/>
      <sz val="10"/>
      <color indexed="8"/>
      <name val="Candara"/>
      <family val="2"/>
    </font>
  </fonts>
  <fills count="8">
    <fill>
      <patternFill patternType="none"/>
    </fill>
    <fill>
      <patternFill patternType="gray125"/>
    </fill>
    <fill>
      <patternFill patternType="solid">
        <fgColor theme="5"/>
        <bgColor indexed="64"/>
      </patternFill>
    </fill>
    <fill>
      <patternFill patternType="solid">
        <fgColor theme="9" tint="0.39997558519241921"/>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FF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s>
  <cellStyleXfs count="1">
    <xf numFmtId="0" fontId="0" fillId="0" borderId="0"/>
  </cellStyleXfs>
  <cellXfs count="147">
    <xf numFmtId="0" fontId="0" fillId="0" borderId="0" xfId="0"/>
    <xf numFmtId="0" fontId="3" fillId="0" borderId="1" xfId="0" applyFont="1" applyBorder="1"/>
    <xf numFmtId="0" fontId="2" fillId="0" borderId="0" xfId="0" applyFont="1"/>
    <xf numFmtId="14" fontId="2" fillId="0" borderId="0" xfId="0" applyNumberFormat="1" applyFont="1"/>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xf>
    <xf numFmtId="0" fontId="2" fillId="0" borderId="1" xfId="0" applyFont="1" applyBorder="1" applyAlignment="1">
      <alignment wrapText="1"/>
    </xf>
    <xf numFmtId="0" fontId="2" fillId="0" borderId="1" xfId="0" applyFont="1" applyBorder="1"/>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6" fillId="0" borderId="20" xfId="0" applyFont="1" applyBorder="1" applyAlignment="1">
      <alignment horizontal="center" vertical="center" wrapText="1"/>
    </xf>
    <xf numFmtId="0" fontId="6" fillId="0" borderId="15" xfId="0" applyFont="1" applyBorder="1" applyAlignment="1">
      <alignment horizontal="center" vertical="center" wrapText="1"/>
    </xf>
    <xf numFmtId="0" fontId="7" fillId="0" borderId="1" xfId="0" applyFont="1" applyBorder="1"/>
    <xf numFmtId="0" fontId="7" fillId="0" borderId="1" xfId="0" applyFont="1" applyBorder="1" applyAlignment="1">
      <alignment horizontal="center" vertical="center"/>
    </xf>
    <xf numFmtId="0" fontId="7" fillId="0" borderId="0" xfId="0" applyFont="1"/>
    <xf numFmtId="14" fontId="7" fillId="0" borderId="1" xfId="0" applyNumberFormat="1" applyFont="1" applyBorder="1" applyAlignment="1">
      <alignment horizontal="center" vertical="center"/>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14" fontId="7" fillId="0" borderId="1" xfId="0" applyNumberFormat="1" applyFont="1" applyBorder="1" applyAlignment="1">
      <alignment horizontal="center" vertical="center" wrapText="1"/>
    </xf>
    <xf numFmtId="0" fontId="8" fillId="3"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9" fillId="0" borderId="1" xfId="0" applyFont="1" applyBorder="1" applyAlignment="1">
      <alignment horizontal="center" vertical="center" wrapText="1"/>
    </xf>
    <xf numFmtId="0" fontId="7" fillId="0" borderId="19" xfId="0" applyFont="1" applyBorder="1" applyAlignment="1">
      <alignment horizontal="center" vertical="center" wrapText="1"/>
    </xf>
    <xf numFmtId="0" fontId="8" fillId="5" borderId="1" xfId="0" applyFont="1" applyFill="1" applyBorder="1" applyAlignment="1">
      <alignment horizontal="center" vertical="center" wrapText="1"/>
    </xf>
    <xf numFmtId="0" fontId="7" fillId="0" borderId="1" xfId="0" applyFont="1" applyBorder="1" applyAlignment="1">
      <alignment vertical="center" wrapText="1"/>
    </xf>
    <xf numFmtId="0" fontId="7" fillId="0" borderId="4" xfId="0" applyFont="1" applyBorder="1" applyAlignment="1">
      <alignment horizontal="center" vertical="center" wrapText="1"/>
    </xf>
    <xf numFmtId="0" fontId="7" fillId="0" borderId="2" xfId="0" applyFont="1" applyBorder="1" applyAlignment="1">
      <alignment horizontal="left" vertical="center" wrapText="1"/>
    </xf>
    <xf numFmtId="0" fontId="7" fillId="7" borderId="1" xfId="0" applyFont="1" applyFill="1" applyBorder="1" applyAlignment="1">
      <alignment horizontal="left" vertical="center" wrapText="1"/>
    </xf>
    <xf numFmtId="0" fontId="7" fillId="7" borderId="1" xfId="0" applyFont="1" applyFill="1" applyBorder="1" applyAlignment="1">
      <alignment vertical="center" wrapText="1"/>
    </xf>
    <xf numFmtId="0" fontId="7" fillId="0" borderId="2" xfId="0" applyFont="1" applyBorder="1" applyAlignment="1">
      <alignment horizontal="center" vertical="center" wrapText="1"/>
    </xf>
    <xf numFmtId="0" fontId="8" fillId="5" borderId="2" xfId="0" applyFont="1" applyFill="1" applyBorder="1" applyAlignment="1">
      <alignment horizontal="center" vertical="center" wrapText="1"/>
    </xf>
    <xf numFmtId="0" fontId="8" fillId="0" borderId="1" xfId="0" applyFont="1" applyBorder="1" applyAlignment="1">
      <alignment horizontal="center" vertical="center"/>
    </xf>
    <xf numFmtId="0" fontId="7" fillId="0" borderId="3" xfId="0" applyFont="1" applyBorder="1" applyAlignment="1">
      <alignment horizontal="center" vertical="center" wrapText="1"/>
    </xf>
    <xf numFmtId="0" fontId="7" fillId="0" borderId="1" xfId="0" applyFont="1" applyBorder="1" applyAlignment="1">
      <alignment horizontal="left"/>
    </xf>
    <xf numFmtId="0" fontId="7" fillId="0" borderId="1" xfId="0" applyFont="1" applyBorder="1" applyAlignment="1">
      <alignment horizontal="center"/>
    </xf>
    <xf numFmtId="0" fontId="8" fillId="0" borderId="1" xfId="0" applyFont="1" applyBorder="1" applyAlignment="1">
      <alignment horizontal="center"/>
    </xf>
    <xf numFmtId="0" fontId="7" fillId="0" borderId="1" xfId="0" applyFont="1" applyBorder="1" applyAlignment="1">
      <alignment horizontal="center" wrapText="1"/>
    </xf>
    <xf numFmtId="0" fontId="7" fillId="7" borderId="1" xfId="0" applyFont="1" applyFill="1" applyBorder="1" applyAlignment="1">
      <alignment horizontal="center" vertical="center" wrapText="1"/>
    </xf>
    <xf numFmtId="0" fontId="7" fillId="0" borderId="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xf>
    <xf numFmtId="0" fontId="4" fillId="0" borderId="1" xfId="0" applyFont="1" applyBorder="1"/>
    <xf numFmtId="0" fontId="2" fillId="5" borderId="1" xfId="0" applyFont="1" applyFill="1" applyBorder="1" applyAlignment="1">
      <alignment horizontal="center"/>
    </xf>
    <xf numFmtId="0" fontId="2" fillId="3" borderId="1" xfId="0" applyFont="1" applyFill="1" applyBorder="1" applyAlignment="1">
      <alignment horizontal="center"/>
    </xf>
    <xf numFmtId="0" fontId="2" fillId="2" borderId="1" xfId="0" applyFont="1" applyFill="1" applyBorder="1" applyAlignment="1">
      <alignment horizontal="center"/>
    </xf>
    <xf numFmtId="0" fontId="2" fillId="6" borderId="1" xfId="0" applyFont="1" applyFill="1" applyBorder="1" applyAlignment="1">
      <alignment horizontal="center"/>
    </xf>
    <xf numFmtId="0" fontId="6" fillId="0" borderId="0" xfId="0" applyFont="1" applyAlignment="1">
      <alignment horizontal="center" vertical="center"/>
    </xf>
    <xf numFmtId="0" fontId="2" fillId="0" borderId="0" xfId="0" applyFont="1" applyAlignment="1">
      <alignment horizontal="center" vertical="center"/>
    </xf>
    <xf numFmtId="0" fontId="10" fillId="0" borderId="0" xfId="0" applyFont="1" applyAlignment="1">
      <alignment horizontal="center" vertical="center"/>
    </xf>
    <xf numFmtId="14" fontId="2" fillId="0" borderId="1" xfId="0" applyNumberFormat="1" applyFont="1" applyBorder="1" applyAlignment="1">
      <alignment horizontal="center"/>
    </xf>
    <xf numFmtId="14" fontId="2" fillId="0" borderId="0" xfId="0" applyNumberFormat="1" applyFont="1" applyAlignment="1">
      <alignment horizontal="center"/>
    </xf>
    <xf numFmtId="0" fontId="4" fillId="6" borderId="1" xfId="0" applyFont="1" applyFill="1" applyBorder="1" applyAlignment="1">
      <alignment horizontal="center" vertical="center" wrapText="1"/>
    </xf>
    <xf numFmtId="0" fontId="2" fillId="0" borderId="1" xfId="0" applyFont="1" applyBorder="1" applyAlignment="1">
      <alignment horizontal="center" wrapText="1"/>
    </xf>
    <xf numFmtId="0" fontId="7" fillId="0" borderId="23" xfId="0" applyFont="1" applyBorder="1" applyAlignment="1">
      <alignment horizontal="center" vertical="center" wrapText="1"/>
    </xf>
    <xf numFmtId="0" fontId="7" fillId="0" borderId="1" xfId="0" applyFont="1" applyBorder="1" applyAlignment="1">
      <alignment wrapText="1"/>
    </xf>
    <xf numFmtId="0" fontId="7" fillId="0" borderId="1" xfId="0" applyFont="1" applyBorder="1" applyAlignment="1">
      <alignment horizontal="left" vertical="center"/>
    </xf>
    <xf numFmtId="0" fontId="7" fillId="0" borderId="1" xfId="0" applyFont="1" applyBorder="1" applyAlignment="1">
      <alignment horizontal="left" vertical="top" wrapText="1"/>
    </xf>
    <xf numFmtId="0" fontId="2" fillId="0" borderId="1" xfId="0" applyFont="1" applyBorder="1" applyAlignment="1">
      <alignment horizontal="left" vertical="center"/>
    </xf>
    <xf numFmtId="0" fontId="4" fillId="6" borderId="1" xfId="0" applyFont="1" applyFill="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11" xfId="0" applyFont="1" applyBorder="1" applyAlignment="1">
      <alignment horizontal="center" vertical="center"/>
    </xf>
    <xf numFmtId="0" fontId="17" fillId="0" borderId="1" xfId="0" applyFont="1" applyBorder="1" applyAlignment="1">
      <alignment horizontal="center" vertical="center" wrapText="1"/>
    </xf>
    <xf numFmtId="0" fontId="16" fillId="0" borderId="0" xfId="0" applyFont="1" applyAlignment="1">
      <alignment horizontal="center" vertical="center"/>
    </xf>
    <xf numFmtId="14" fontId="7" fillId="0" borderId="1" xfId="0" applyNumberFormat="1" applyFont="1" applyBorder="1" applyAlignment="1">
      <alignment horizontal="center"/>
    </xf>
    <xf numFmtId="0" fontId="2" fillId="6" borderId="1" xfId="0" applyFont="1" applyFill="1" applyBorder="1" applyAlignment="1">
      <alignment horizontal="center" vertical="center"/>
    </xf>
    <xf numFmtId="0" fontId="7" fillId="0" borderId="1" xfId="0" applyFont="1" applyBorder="1" applyAlignment="1">
      <alignment horizontal="left" vertical="top"/>
    </xf>
    <xf numFmtId="0" fontId="7" fillId="0" borderId="1" xfId="0" applyFont="1" applyBorder="1" applyAlignment="1">
      <alignment vertical="top" wrapText="1"/>
    </xf>
    <xf numFmtId="0" fontId="7" fillId="0" borderId="1" xfId="0" applyFont="1" applyBorder="1" applyAlignment="1">
      <alignment horizontal="center" vertical="top" wrapText="1"/>
    </xf>
    <xf numFmtId="0" fontId="7" fillId="0" borderId="1" xfId="0" applyFont="1" applyBorder="1" applyAlignment="1">
      <alignment vertical="top"/>
    </xf>
    <xf numFmtId="0" fontId="7" fillId="0" borderId="1" xfId="0" applyFont="1" applyBorder="1" applyAlignment="1">
      <alignment horizontal="center" vertical="top"/>
    </xf>
    <xf numFmtId="14" fontId="2" fillId="0" borderId="1" xfId="0" applyNumberFormat="1" applyFont="1" applyBorder="1"/>
    <xf numFmtId="14" fontId="2" fillId="0" borderId="21" xfId="0" applyNumberFormat="1" applyFont="1" applyBorder="1"/>
    <xf numFmtId="14" fontId="2" fillId="0" borderId="21" xfId="0" applyNumberFormat="1" applyFont="1" applyBorder="1" applyAlignment="1">
      <alignment horizontal="center" vertical="center"/>
    </xf>
    <xf numFmtId="14" fontId="2" fillId="0" borderId="1" xfId="0" applyNumberFormat="1" applyFont="1" applyBorder="1" applyAlignment="1">
      <alignment horizontal="center" vertical="center"/>
    </xf>
    <xf numFmtId="0" fontId="7" fillId="0" borderId="0" xfId="0" applyFont="1" applyAlignment="1">
      <alignment horizontal="center"/>
    </xf>
    <xf numFmtId="0" fontId="7" fillId="0" borderId="5" xfId="0" applyFont="1" applyBorder="1" applyAlignment="1">
      <alignment horizontal="left"/>
    </xf>
    <xf numFmtId="0" fontId="7" fillId="0" borderId="7" xfId="0" applyFont="1" applyBorder="1" applyAlignment="1">
      <alignment horizontal="center"/>
    </xf>
    <xf numFmtId="0" fontId="7" fillId="0" borderId="6" xfId="0" applyFont="1" applyBorder="1" applyAlignment="1">
      <alignment horizontal="left"/>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7" fillId="0" borderId="21" xfId="0" applyFont="1" applyBorder="1" applyAlignment="1">
      <alignment horizontal="right"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4" fillId="0" borderId="1" xfId="0" applyFont="1" applyBorder="1" applyAlignment="1">
      <alignment horizontal="center" vertical="center" wrapText="1"/>
    </xf>
    <xf numFmtId="0" fontId="2" fillId="0" borderId="8" xfId="0" applyFont="1" applyBorder="1" applyAlignment="1">
      <alignment horizontal="center"/>
    </xf>
    <xf numFmtId="0" fontId="2" fillId="0" borderId="0" xfId="0" applyFont="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4" fillId="0" borderId="1" xfId="0" applyFont="1" applyBorder="1" applyAlignment="1">
      <alignment horizontal="center" vertical="center"/>
    </xf>
    <xf numFmtId="0" fontId="2" fillId="0" borderId="18" xfId="0" applyFont="1" applyBorder="1" applyAlignment="1">
      <alignment horizontal="left" wrapText="1"/>
    </xf>
    <xf numFmtId="0" fontId="2" fillId="0" borderId="19" xfId="0" applyFont="1" applyBorder="1" applyAlignment="1">
      <alignment horizontal="left" wrapText="1"/>
    </xf>
    <xf numFmtId="0" fontId="5" fillId="0" borderId="1" xfId="0" applyFont="1" applyBorder="1" applyAlignment="1">
      <alignment horizont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2" fillId="0" borderId="1" xfId="0" applyFont="1" applyBorder="1" applyAlignment="1">
      <alignment horizontal="left" vertical="center"/>
    </xf>
    <xf numFmtId="0" fontId="2" fillId="0" borderId="18" xfId="0" applyFont="1" applyBorder="1" applyAlignment="1">
      <alignment horizontal="right"/>
    </xf>
    <xf numFmtId="0" fontId="2" fillId="0" borderId="21" xfId="0" applyFont="1" applyBorder="1" applyAlignment="1">
      <alignment horizontal="right"/>
    </xf>
    <xf numFmtId="0" fontId="2" fillId="0" borderId="19" xfId="0" applyFont="1" applyBorder="1" applyAlignment="1">
      <alignment horizontal="right"/>
    </xf>
    <xf numFmtId="0" fontId="4" fillId="0" borderId="16" xfId="0" applyFont="1" applyBorder="1" applyAlignment="1">
      <alignment horizontal="left" vertical="center" wrapText="1" indent="1"/>
    </xf>
    <xf numFmtId="0" fontId="4" fillId="0" borderId="0" xfId="0" applyFont="1" applyAlignment="1">
      <alignment horizontal="left" vertical="center" wrapText="1" indent="1"/>
    </xf>
    <xf numFmtId="0" fontId="4" fillId="0" borderId="17" xfId="0" applyFont="1" applyBorder="1" applyAlignment="1">
      <alignment horizontal="left" vertical="center" wrapText="1" inden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11" fillId="0" borderId="10" xfId="0" applyFont="1" applyBorder="1" applyAlignment="1">
      <alignment horizontal="left" vertical="center" indent="1"/>
    </xf>
    <xf numFmtId="0" fontId="11" fillId="0" borderId="11" xfId="0" applyFont="1" applyBorder="1" applyAlignment="1">
      <alignment horizontal="left" vertical="center" indent="1"/>
    </xf>
    <xf numFmtId="0" fontId="11" fillId="0" borderId="12" xfId="0" applyFont="1" applyBorder="1" applyAlignment="1">
      <alignment horizontal="left" vertical="center" indent="1"/>
    </xf>
    <xf numFmtId="0" fontId="4" fillId="4" borderId="10" xfId="0" applyFont="1" applyFill="1" applyBorder="1" applyAlignment="1">
      <alignment horizontal="left" vertical="center" wrapText="1" indent="1"/>
    </xf>
    <xf numFmtId="0" fontId="4" fillId="4" borderId="11" xfId="0" applyFont="1" applyFill="1" applyBorder="1" applyAlignment="1">
      <alignment horizontal="left" vertical="center" wrapText="1" indent="1"/>
    </xf>
    <xf numFmtId="0" fontId="4" fillId="4" borderId="12" xfId="0" applyFont="1" applyFill="1" applyBorder="1" applyAlignment="1">
      <alignment horizontal="left" vertical="center" wrapText="1" indent="1"/>
    </xf>
    <xf numFmtId="0" fontId="2" fillId="0" borderId="16" xfId="0" applyFont="1" applyBorder="1" applyAlignment="1">
      <alignment horizontal="left" vertical="center" wrapText="1" indent="1"/>
    </xf>
    <xf numFmtId="0" fontId="2" fillId="0" borderId="0" xfId="0" applyFont="1" applyAlignment="1">
      <alignment horizontal="left" vertical="center" wrapText="1" indent="1"/>
    </xf>
    <xf numFmtId="0" fontId="2" fillId="0" borderId="17" xfId="0" applyFont="1" applyBorder="1" applyAlignment="1">
      <alignment horizontal="left" vertical="center" wrapText="1" indent="1"/>
    </xf>
    <xf numFmtId="0" fontId="2" fillId="0" borderId="13" xfId="0" applyFont="1" applyBorder="1" applyAlignment="1">
      <alignment horizontal="left" vertical="center" wrapText="1" indent="1"/>
    </xf>
    <xf numFmtId="0" fontId="2" fillId="0" borderId="14" xfId="0" applyFont="1" applyBorder="1" applyAlignment="1">
      <alignment horizontal="left" vertical="center" wrapText="1" indent="1"/>
    </xf>
    <xf numFmtId="0" fontId="2" fillId="0" borderId="15" xfId="0" applyFont="1" applyBorder="1" applyAlignment="1">
      <alignment horizontal="left" vertical="center" wrapText="1" indent="1"/>
    </xf>
    <xf numFmtId="0" fontId="4" fillId="0" borderId="1" xfId="0" applyFont="1" applyBorder="1" applyAlignment="1">
      <alignment horizontal="center"/>
    </xf>
    <xf numFmtId="0" fontId="4" fillId="0" borderId="10" xfId="0" applyFont="1" applyBorder="1" applyAlignment="1">
      <alignment horizontal="left" vertical="center" wrapText="1" indent="1"/>
    </xf>
    <xf numFmtId="0" fontId="4" fillId="0" borderId="11" xfId="0" applyFont="1" applyBorder="1" applyAlignment="1">
      <alignment horizontal="left" vertical="center" wrapText="1" indent="1"/>
    </xf>
    <xf numFmtId="0" fontId="4" fillId="0" borderId="12" xfId="0" applyFont="1" applyBorder="1" applyAlignment="1">
      <alignment horizontal="left" vertical="center" wrapText="1" indent="1"/>
    </xf>
    <xf numFmtId="0" fontId="13" fillId="0" borderId="16" xfId="0" applyFont="1" applyBorder="1" applyAlignment="1">
      <alignment horizontal="left" vertical="center" wrapText="1" indent="1"/>
    </xf>
    <xf numFmtId="0" fontId="13" fillId="0" borderId="13" xfId="0" applyFont="1" applyBorder="1" applyAlignment="1">
      <alignment horizontal="left" vertical="center" wrapText="1" indent="1"/>
    </xf>
    <xf numFmtId="0" fontId="4" fillId="0" borderId="14" xfId="0" applyFont="1" applyBorder="1" applyAlignment="1">
      <alignment horizontal="left" vertical="center" wrapText="1" indent="1"/>
    </xf>
    <xf numFmtId="0" fontId="4" fillId="0" borderId="15" xfId="0" applyFont="1" applyBorder="1" applyAlignment="1">
      <alignment horizontal="left" vertical="center" wrapText="1" indent="1"/>
    </xf>
    <xf numFmtId="0" fontId="4" fillId="0" borderId="22" xfId="0" applyFont="1" applyBorder="1" applyAlignment="1">
      <alignment horizontal="center" vertical="center"/>
    </xf>
    <xf numFmtId="0" fontId="4" fillId="0" borderId="0" xfId="0" applyFont="1" applyAlignment="1">
      <alignment horizontal="center" vertical="center"/>
    </xf>
    <xf numFmtId="0" fontId="8" fillId="0" borderId="1" xfId="0" applyFont="1" applyFill="1" applyBorder="1" applyAlignment="1">
      <alignment horizontal="center" vertical="center" wrapText="1"/>
    </xf>
  </cellXfs>
  <cellStyles count="1">
    <cellStyle name="Normal" xfId="0" builtinId="0"/>
  </cellStyles>
  <dxfs count="54">
    <dxf>
      <fill>
        <patternFill>
          <bgColor rgb="FFFFFF00"/>
        </patternFill>
      </fill>
    </dxf>
    <dxf>
      <fill>
        <patternFill>
          <bgColor theme="9" tint="0.39994506668294322"/>
        </patternFill>
      </fill>
    </dxf>
    <dxf>
      <fill>
        <patternFill>
          <bgColor rgb="FFFF0000"/>
        </patternFill>
      </fill>
    </dxf>
    <dxf>
      <fill>
        <patternFill>
          <bgColor rgb="FFFFFF00"/>
        </patternFill>
      </fill>
    </dxf>
    <dxf>
      <fill>
        <patternFill>
          <bgColor theme="9" tint="0.39994506668294322"/>
        </patternFill>
      </fill>
    </dxf>
    <dxf>
      <fill>
        <patternFill>
          <bgColor rgb="FFFF0000"/>
        </patternFill>
      </fill>
    </dxf>
    <dxf>
      <fill>
        <patternFill>
          <bgColor rgb="FFFFFF00"/>
        </patternFill>
      </fill>
    </dxf>
    <dxf>
      <fill>
        <patternFill>
          <bgColor theme="9" tint="0.39994506668294322"/>
        </patternFill>
      </fill>
    </dxf>
    <dxf>
      <fill>
        <patternFill>
          <bgColor rgb="FFFF0000"/>
        </patternFill>
      </fill>
    </dxf>
    <dxf>
      <fill>
        <patternFill>
          <bgColor rgb="FFFFFF00"/>
        </patternFill>
      </fill>
    </dxf>
    <dxf>
      <fill>
        <patternFill>
          <bgColor theme="9" tint="0.39994506668294322"/>
        </patternFill>
      </fill>
    </dxf>
    <dxf>
      <fill>
        <patternFill>
          <bgColor rgb="FFFF0000"/>
        </patternFill>
      </fill>
    </dxf>
    <dxf>
      <fill>
        <patternFill>
          <bgColor rgb="FFFFFF00"/>
        </patternFill>
      </fill>
    </dxf>
    <dxf>
      <fill>
        <patternFill>
          <bgColor theme="9" tint="0.39994506668294322"/>
        </patternFill>
      </fill>
    </dxf>
    <dxf>
      <fill>
        <patternFill>
          <bgColor rgb="FFFF0000"/>
        </patternFill>
      </fill>
    </dxf>
    <dxf>
      <fill>
        <patternFill>
          <bgColor rgb="FFFFFF00"/>
        </patternFill>
      </fill>
    </dxf>
    <dxf>
      <fill>
        <patternFill>
          <bgColor theme="9" tint="0.39994506668294322"/>
        </patternFill>
      </fill>
    </dxf>
    <dxf>
      <fill>
        <patternFill>
          <bgColor rgb="FFFF0000"/>
        </patternFill>
      </fill>
    </dxf>
    <dxf>
      <fill>
        <patternFill>
          <bgColor rgb="FFFFFF00"/>
        </patternFill>
      </fill>
    </dxf>
    <dxf>
      <fill>
        <patternFill>
          <bgColor theme="9" tint="0.39994506668294322"/>
        </patternFill>
      </fill>
    </dxf>
    <dxf>
      <fill>
        <patternFill>
          <bgColor rgb="FFFF0000"/>
        </patternFill>
      </fill>
    </dxf>
    <dxf>
      <fill>
        <patternFill>
          <bgColor rgb="FFFFFF00"/>
        </patternFill>
      </fill>
    </dxf>
    <dxf>
      <fill>
        <patternFill>
          <bgColor theme="9" tint="0.39994506668294322"/>
        </patternFill>
      </fill>
    </dxf>
    <dxf>
      <fill>
        <patternFill>
          <bgColor rgb="FFFF0000"/>
        </patternFill>
      </fill>
    </dxf>
    <dxf>
      <fill>
        <patternFill>
          <bgColor rgb="FFFFFF00"/>
        </patternFill>
      </fill>
    </dxf>
    <dxf>
      <fill>
        <patternFill>
          <bgColor theme="9" tint="0.39994506668294322"/>
        </patternFill>
      </fill>
    </dxf>
    <dxf>
      <fill>
        <patternFill>
          <bgColor rgb="FFFF0000"/>
        </patternFill>
      </fill>
    </dxf>
    <dxf>
      <fill>
        <patternFill>
          <bgColor rgb="FFFFFF00"/>
        </patternFill>
      </fill>
    </dxf>
    <dxf>
      <fill>
        <patternFill>
          <bgColor theme="9" tint="0.39994506668294322"/>
        </patternFill>
      </fill>
    </dxf>
    <dxf>
      <fill>
        <patternFill>
          <bgColor rgb="FFFF0000"/>
        </patternFill>
      </fill>
    </dxf>
    <dxf>
      <fill>
        <patternFill>
          <bgColor rgb="FFFFFF00"/>
        </patternFill>
      </fill>
    </dxf>
    <dxf>
      <fill>
        <patternFill>
          <bgColor theme="9" tint="0.39994506668294322"/>
        </patternFill>
      </fill>
    </dxf>
    <dxf>
      <fill>
        <patternFill>
          <bgColor rgb="FFFF0000"/>
        </patternFill>
      </fill>
    </dxf>
    <dxf>
      <fill>
        <patternFill>
          <bgColor rgb="FFFFFF00"/>
        </patternFill>
      </fill>
    </dxf>
    <dxf>
      <fill>
        <patternFill>
          <bgColor theme="9" tint="0.39994506668294322"/>
        </patternFill>
      </fill>
    </dxf>
    <dxf>
      <fill>
        <patternFill>
          <bgColor rgb="FFFF0000"/>
        </patternFill>
      </fill>
    </dxf>
    <dxf>
      <fill>
        <patternFill>
          <bgColor rgb="FFFFFF00"/>
        </patternFill>
      </fill>
    </dxf>
    <dxf>
      <fill>
        <patternFill>
          <bgColor theme="9" tint="0.39994506668294322"/>
        </patternFill>
      </fill>
    </dxf>
    <dxf>
      <fill>
        <patternFill>
          <bgColor rgb="FFFF0000"/>
        </patternFill>
      </fill>
    </dxf>
    <dxf>
      <fill>
        <patternFill>
          <bgColor rgb="FFFFFF00"/>
        </patternFill>
      </fill>
    </dxf>
    <dxf>
      <fill>
        <patternFill>
          <bgColor theme="9" tint="0.39994506668294322"/>
        </patternFill>
      </fill>
    </dxf>
    <dxf>
      <fill>
        <patternFill>
          <bgColor rgb="FFFF0000"/>
        </patternFill>
      </fill>
    </dxf>
    <dxf>
      <fill>
        <patternFill>
          <bgColor rgb="FFFFFF00"/>
        </patternFill>
      </fill>
    </dxf>
    <dxf>
      <fill>
        <patternFill>
          <bgColor theme="9" tint="0.39994506668294322"/>
        </patternFill>
      </fill>
    </dxf>
    <dxf>
      <fill>
        <patternFill>
          <bgColor rgb="FFFF0000"/>
        </patternFill>
      </fill>
    </dxf>
    <dxf>
      <fill>
        <patternFill>
          <bgColor rgb="FFFFFF00"/>
        </patternFill>
      </fill>
    </dxf>
    <dxf>
      <fill>
        <patternFill>
          <bgColor theme="9" tint="0.39994506668294322"/>
        </patternFill>
      </fill>
    </dxf>
    <dxf>
      <fill>
        <patternFill>
          <bgColor rgb="FFFF0000"/>
        </patternFill>
      </fill>
    </dxf>
    <dxf>
      <fill>
        <patternFill>
          <bgColor rgb="FFFFFF00"/>
        </patternFill>
      </fill>
    </dxf>
    <dxf>
      <fill>
        <patternFill>
          <bgColor theme="9" tint="0.39994506668294322"/>
        </patternFill>
      </fill>
    </dxf>
    <dxf>
      <fill>
        <patternFill>
          <bgColor rgb="FFFF0000"/>
        </patternFill>
      </fill>
    </dxf>
    <dxf>
      <fill>
        <patternFill>
          <bgColor rgb="FFFFFF00"/>
        </patternFill>
      </fill>
    </dxf>
    <dxf>
      <fill>
        <patternFill>
          <bgColor theme="9"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241300</xdr:colOff>
      <xdr:row>0</xdr:row>
      <xdr:rowOff>50800</xdr:rowOff>
    </xdr:from>
    <xdr:to>
      <xdr:col>3</xdr:col>
      <xdr:colOff>11626</xdr:colOff>
      <xdr:row>4</xdr:row>
      <xdr:rowOff>127000</xdr:rowOff>
    </xdr:to>
    <xdr:pic>
      <xdr:nvPicPr>
        <xdr:cNvPr id="3" name="Gráfico 2">
          <a:extLst>
            <a:ext uri="{FF2B5EF4-FFF2-40B4-BE49-F238E27FC236}">
              <a16:creationId xmlns:a16="http://schemas.microsoft.com/office/drawing/2014/main" id="{A9A1B1E6-7B25-49BC-B28A-9EEC68FA16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50800"/>
          <a:ext cx="2698583" cy="71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1578564</xdr:colOff>
      <xdr:row>3</xdr:row>
      <xdr:rowOff>166914</xdr:rowOff>
    </xdr:to>
    <xdr:pic>
      <xdr:nvPicPr>
        <xdr:cNvPr id="2" name="Gráfico 2">
          <a:extLst>
            <a:ext uri="{FF2B5EF4-FFF2-40B4-BE49-F238E27FC236}">
              <a16:creationId xmlns:a16="http://schemas.microsoft.com/office/drawing/2014/main" id="{F2794D6C-82B0-4316-828E-BC3407137D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94350" cy="71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W89"/>
  <sheetViews>
    <sheetView tabSelected="1" zoomScale="80" zoomScaleNormal="80" workbookViewId="0">
      <selection activeCell="A7" sqref="A7:A8"/>
    </sheetView>
  </sheetViews>
  <sheetFormatPr baseColWidth="10" defaultColWidth="11.453125" defaultRowHeight="13" x14ac:dyDescent="0.3"/>
  <cols>
    <col min="1" max="1" width="8.81640625" style="18" customWidth="1"/>
    <col min="2" max="2" width="24.453125" style="18" customWidth="1"/>
    <col min="3" max="3" width="17.453125" style="17" customWidth="1"/>
    <col min="4" max="4" width="22.81640625" style="42" customWidth="1"/>
    <col min="5" max="5" width="19.453125" style="18" customWidth="1"/>
    <col min="6" max="6" width="38.81640625" style="17" customWidth="1"/>
    <col min="7" max="7" width="39.453125" style="43" customWidth="1"/>
    <col min="8" max="8" width="15.7265625" style="43" customWidth="1"/>
    <col min="9" max="10" width="15.7265625" style="44" customWidth="1"/>
    <col min="11" max="11" width="18.7265625" style="43" customWidth="1"/>
    <col min="12" max="12" width="40.1796875" style="45" customWidth="1"/>
    <col min="13" max="13" width="24.1796875" style="45" customWidth="1"/>
    <col min="14" max="16" width="16.81640625" style="43" customWidth="1"/>
    <col min="17" max="17" width="18.54296875" style="43" customWidth="1"/>
    <col min="18" max="18" width="24.1796875" style="43" customWidth="1"/>
    <col min="19" max="19" width="19.7265625" style="43" customWidth="1"/>
    <col min="20" max="20" width="19.81640625" style="43" customWidth="1"/>
    <col min="21" max="21" width="14.26953125" style="44" customWidth="1"/>
    <col min="22" max="22" width="16" style="40" customWidth="1"/>
    <col min="23" max="23" width="20.54296875" style="43" customWidth="1"/>
    <col min="24" max="16384" width="11.453125" style="19"/>
  </cols>
  <sheetData>
    <row r="1" spans="1:23" ht="12.75" customHeight="1" x14ac:dyDescent="0.3">
      <c r="A1" s="84"/>
      <c r="B1" s="84"/>
      <c r="C1" s="84"/>
      <c r="D1" s="85"/>
      <c r="E1" s="92" t="s">
        <v>261</v>
      </c>
      <c r="F1" s="93"/>
      <c r="G1" s="93"/>
      <c r="H1" s="93"/>
      <c r="I1" s="93"/>
      <c r="J1" s="93"/>
      <c r="K1" s="93"/>
      <c r="L1" s="93"/>
      <c r="M1" s="93"/>
      <c r="N1" s="93"/>
      <c r="O1" s="93"/>
      <c r="P1" s="93"/>
      <c r="Q1" s="93"/>
      <c r="R1" s="93"/>
      <c r="S1" s="93"/>
      <c r="T1" s="93"/>
      <c r="U1" s="94"/>
      <c r="V1" s="17" t="s">
        <v>43</v>
      </c>
      <c r="W1" s="18" t="s">
        <v>127</v>
      </c>
    </row>
    <row r="2" spans="1:23" ht="12.75" customHeight="1" x14ac:dyDescent="0.3">
      <c r="A2" s="84"/>
      <c r="B2" s="84"/>
      <c r="C2" s="84"/>
      <c r="D2" s="85"/>
      <c r="E2" s="92"/>
      <c r="F2" s="93"/>
      <c r="G2" s="93"/>
      <c r="H2" s="93"/>
      <c r="I2" s="93"/>
      <c r="J2" s="93"/>
      <c r="K2" s="93"/>
      <c r="L2" s="93"/>
      <c r="M2" s="93"/>
      <c r="N2" s="93"/>
      <c r="O2" s="93"/>
      <c r="P2" s="93"/>
      <c r="Q2" s="93"/>
      <c r="R2" s="93"/>
      <c r="S2" s="93"/>
      <c r="T2" s="93"/>
      <c r="U2" s="94"/>
      <c r="V2" s="17" t="s">
        <v>44</v>
      </c>
      <c r="W2" s="18">
        <v>11</v>
      </c>
    </row>
    <row r="3" spans="1:23" ht="12.75" customHeight="1" x14ac:dyDescent="0.3">
      <c r="A3" s="84"/>
      <c r="B3" s="84"/>
      <c r="C3" s="84"/>
      <c r="D3" s="85"/>
      <c r="E3" s="92"/>
      <c r="F3" s="93"/>
      <c r="G3" s="93"/>
      <c r="H3" s="93"/>
      <c r="I3" s="93"/>
      <c r="J3" s="93"/>
      <c r="K3" s="93"/>
      <c r="L3" s="93"/>
      <c r="M3" s="93"/>
      <c r="N3" s="93"/>
      <c r="O3" s="93"/>
      <c r="P3" s="93"/>
      <c r="Q3" s="93"/>
      <c r="R3" s="93"/>
      <c r="S3" s="93"/>
      <c r="T3" s="93"/>
      <c r="U3" s="94"/>
      <c r="V3" s="17" t="s">
        <v>119</v>
      </c>
      <c r="W3" s="20">
        <v>43252</v>
      </c>
    </row>
    <row r="4" spans="1:23" ht="12.75" customHeight="1" x14ac:dyDescent="0.3">
      <c r="A4" s="84"/>
      <c r="B4" s="84"/>
      <c r="C4" s="84"/>
      <c r="D4" s="85"/>
      <c r="E4" s="92"/>
      <c r="F4" s="93"/>
      <c r="G4" s="93"/>
      <c r="H4" s="93"/>
      <c r="I4" s="93"/>
      <c r="J4" s="93"/>
      <c r="K4" s="93"/>
      <c r="L4" s="93"/>
      <c r="M4" s="93"/>
      <c r="N4" s="93"/>
      <c r="O4" s="93"/>
      <c r="P4" s="93"/>
      <c r="Q4" s="93"/>
      <c r="R4" s="93"/>
      <c r="S4" s="93"/>
      <c r="T4" s="93"/>
      <c r="U4" s="94"/>
      <c r="V4" s="17" t="s">
        <v>120</v>
      </c>
      <c r="W4" s="20">
        <v>46108</v>
      </c>
    </row>
    <row r="5" spans="1:23" ht="12.75" customHeight="1" x14ac:dyDescent="0.3">
      <c r="A5" s="86"/>
      <c r="B5" s="86"/>
      <c r="C5" s="86"/>
      <c r="D5" s="87"/>
      <c r="E5" s="95"/>
      <c r="F5" s="96"/>
      <c r="G5" s="96"/>
      <c r="H5" s="96"/>
      <c r="I5" s="96"/>
      <c r="J5" s="96"/>
      <c r="K5" s="96"/>
      <c r="L5" s="96"/>
      <c r="M5" s="96"/>
      <c r="N5" s="96"/>
      <c r="O5" s="96"/>
      <c r="P5" s="96"/>
      <c r="Q5" s="96"/>
      <c r="R5" s="96"/>
      <c r="S5" s="96"/>
      <c r="T5" s="96"/>
      <c r="U5" s="97"/>
      <c r="V5" s="17" t="s">
        <v>45</v>
      </c>
      <c r="W5" s="18" t="s">
        <v>469</v>
      </c>
    </row>
    <row r="6" spans="1:23" ht="12.75" customHeight="1" thickBot="1" x14ac:dyDescent="0.35">
      <c r="A6" s="100" t="s">
        <v>770</v>
      </c>
      <c r="B6" s="100"/>
      <c r="C6" s="100"/>
      <c r="D6" s="100"/>
      <c r="E6" s="100"/>
      <c r="F6" s="100"/>
      <c r="G6" s="100"/>
      <c r="H6" s="100"/>
      <c r="I6" s="100"/>
      <c r="J6" s="100"/>
      <c r="K6" s="100"/>
      <c r="L6" s="100"/>
      <c r="M6" s="100"/>
      <c r="N6" s="100"/>
      <c r="O6" s="100"/>
      <c r="P6" s="100"/>
      <c r="Q6" s="100"/>
      <c r="R6" s="100"/>
      <c r="S6" s="100"/>
      <c r="T6" s="100"/>
      <c r="U6" s="100"/>
      <c r="V6" s="100"/>
      <c r="W6" s="100"/>
    </row>
    <row r="7" spans="1:23" s="70" customFormat="1" ht="38.5" customHeight="1" x14ac:dyDescent="0.35">
      <c r="A7" s="88" t="s">
        <v>334</v>
      </c>
      <c r="B7" s="89" t="s">
        <v>342</v>
      </c>
      <c r="C7" s="89"/>
      <c r="D7" s="89"/>
      <c r="E7" s="89"/>
      <c r="F7" s="89"/>
      <c r="G7" s="69" t="s">
        <v>335</v>
      </c>
      <c r="H7" s="89" t="s">
        <v>344</v>
      </c>
      <c r="I7" s="89"/>
      <c r="J7" s="89"/>
      <c r="K7" s="89"/>
      <c r="L7" s="98" t="s">
        <v>346</v>
      </c>
      <c r="M7" s="98" t="s">
        <v>152</v>
      </c>
      <c r="N7" s="89" t="s">
        <v>347</v>
      </c>
      <c r="O7" s="89"/>
      <c r="P7" s="89"/>
      <c r="Q7" s="89"/>
      <c r="R7" s="89" t="s">
        <v>351</v>
      </c>
      <c r="S7" s="89"/>
      <c r="T7" s="89"/>
      <c r="U7" s="89" t="s">
        <v>2</v>
      </c>
      <c r="V7" s="89"/>
      <c r="W7" s="69" t="s">
        <v>352</v>
      </c>
    </row>
    <row r="8" spans="1:23" s="72" customFormat="1" ht="30" customHeight="1" x14ac:dyDescent="0.35">
      <c r="A8" s="88"/>
      <c r="B8" s="71" t="s">
        <v>336</v>
      </c>
      <c r="C8" s="71" t="s">
        <v>353</v>
      </c>
      <c r="D8" s="69" t="s">
        <v>337</v>
      </c>
      <c r="E8" s="69" t="s">
        <v>104</v>
      </c>
      <c r="F8" s="69" t="s">
        <v>341</v>
      </c>
      <c r="G8" s="69" t="s">
        <v>338</v>
      </c>
      <c r="H8" s="69" t="s">
        <v>343</v>
      </c>
      <c r="I8" s="68" t="s">
        <v>53</v>
      </c>
      <c r="J8" s="68" t="s">
        <v>340</v>
      </c>
      <c r="K8" s="69" t="s">
        <v>345</v>
      </c>
      <c r="L8" s="99"/>
      <c r="M8" s="99"/>
      <c r="N8" s="69" t="s">
        <v>343</v>
      </c>
      <c r="O8" s="68" t="s">
        <v>53</v>
      </c>
      <c r="P8" s="68" t="s">
        <v>340</v>
      </c>
      <c r="Q8" s="69" t="s">
        <v>348</v>
      </c>
      <c r="R8" s="69" t="s">
        <v>349</v>
      </c>
      <c r="S8" s="68" t="s">
        <v>0</v>
      </c>
      <c r="T8" s="68" t="s">
        <v>350</v>
      </c>
      <c r="U8" s="69" t="s">
        <v>339</v>
      </c>
      <c r="V8" s="69" t="s">
        <v>1</v>
      </c>
      <c r="W8" s="68" t="s">
        <v>553</v>
      </c>
    </row>
    <row r="9" spans="1:23" ht="12.75" customHeight="1" x14ac:dyDescent="0.3">
      <c r="A9" s="18">
        <v>1</v>
      </c>
      <c r="B9" s="24" t="s">
        <v>159</v>
      </c>
      <c r="C9" s="24" t="s">
        <v>123</v>
      </c>
      <c r="D9" s="24" t="s">
        <v>6</v>
      </c>
      <c r="E9" s="24">
        <v>2020</v>
      </c>
      <c r="F9" s="23" t="s">
        <v>153</v>
      </c>
      <c r="G9" s="18" t="s">
        <v>7</v>
      </c>
      <c r="H9" s="24">
        <v>4</v>
      </c>
      <c r="I9" s="24">
        <v>3</v>
      </c>
      <c r="J9" s="22">
        <f>H9*I9</f>
        <v>12</v>
      </c>
      <c r="K9" s="25" t="s">
        <v>8</v>
      </c>
      <c r="L9" s="24" t="s">
        <v>180</v>
      </c>
      <c r="M9" s="24" t="s">
        <v>9</v>
      </c>
      <c r="N9" s="24">
        <v>2</v>
      </c>
      <c r="O9" s="24">
        <v>2</v>
      </c>
      <c r="P9" s="22">
        <f>N9*O9</f>
        <v>4</v>
      </c>
      <c r="Q9" s="27" t="s">
        <v>11</v>
      </c>
      <c r="R9" s="24" t="s">
        <v>181</v>
      </c>
      <c r="S9" s="24" t="s">
        <v>10</v>
      </c>
      <c r="T9" s="24" t="s">
        <v>25</v>
      </c>
      <c r="U9" s="26">
        <v>46052</v>
      </c>
      <c r="V9" s="24" t="s">
        <v>595</v>
      </c>
      <c r="W9" s="24" t="s">
        <v>103</v>
      </c>
    </row>
    <row r="10" spans="1:23" ht="12.75" customHeight="1" x14ac:dyDescent="0.3">
      <c r="A10" s="18">
        <v>2</v>
      </c>
      <c r="B10" s="24" t="s">
        <v>84</v>
      </c>
      <c r="C10" s="24" t="s">
        <v>452</v>
      </c>
      <c r="D10" s="24" t="s">
        <v>431</v>
      </c>
      <c r="E10" s="24">
        <v>2020</v>
      </c>
      <c r="F10" s="23" t="s">
        <v>182</v>
      </c>
      <c r="G10" s="18" t="s">
        <v>432</v>
      </c>
      <c r="H10" s="24">
        <v>3</v>
      </c>
      <c r="I10" s="24">
        <v>3</v>
      </c>
      <c r="J10" s="22">
        <v>9</v>
      </c>
      <c r="K10" s="25" t="s">
        <v>8</v>
      </c>
      <c r="L10" s="24" t="s">
        <v>354</v>
      </c>
      <c r="M10" s="24" t="s">
        <v>9</v>
      </c>
      <c r="N10" s="24">
        <v>2</v>
      </c>
      <c r="O10" s="24">
        <v>3</v>
      </c>
      <c r="P10" s="22">
        <v>6</v>
      </c>
      <c r="Q10" s="27" t="s">
        <v>11</v>
      </c>
      <c r="R10" s="24" t="s">
        <v>16</v>
      </c>
      <c r="S10" s="24" t="s">
        <v>10</v>
      </c>
      <c r="T10" s="24" t="s">
        <v>32</v>
      </c>
      <c r="U10" s="26">
        <v>46052</v>
      </c>
      <c r="V10" s="24" t="s">
        <v>596</v>
      </c>
      <c r="W10" s="24" t="s">
        <v>154</v>
      </c>
    </row>
    <row r="11" spans="1:23" ht="12.75" customHeight="1" x14ac:dyDescent="0.3">
      <c r="A11" s="18">
        <v>3</v>
      </c>
      <c r="B11" s="24" t="s">
        <v>160</v>
      </c>
      <c r="C11" s="24" t="s">
        <v>453</v>
      </c>
      <c r="D11" s="24" t="s">
        <v>155</v>
      </c>
      <c r="E11" s="24">
        <v>2020</v>
      </c>
      <c r="F11" s="23" t="s">
        <v>156</v>
      </c>
      <c r="G11" s="18" t="s">
        <v>433</v>
      </c>
      <c r="H11" s="24">
        <v>3</v>
      </c>
      <c r="I11" s="24">
        <v>5</v>
      </c>
      <c r="J11" s="22">
        <f t="shared" ref="J11:J43" si="0">H11*I11</f>
        <v>15</v>
      </c>
      <c r="K11" s="28" t="s">
        <v>38</v>
      </c>
      <c r="L11" s="24" t="s">
        <v>355</v>
      </c>
      <c r="M11" s="24" t="s">
        <v>9</v>
      </c>
      <c r="N11" s="24">
        <v>2</v>
      </c>
      <c r="O11" s="24">
        <v>3</v>
      </c>
      <c r="P11" s="22">
        <f t="shared" ref="P11:P43" si="1">N11*O11</f>
        <v>6</v>
      </c>
      <c r="Q11" s="27" t="s">
        <v>11</v>
      </c>
      <c r="R11" s="24" t="s">
        <v>157</v>
      </c>
      <c r="S11" s="24" t="s">
        <v>18</v>
      </c>
      <c r="T11" s="24" t="s">
        <v>20</v>
      </c>
      <c r="U11" s="26">
        <v>46052</v>
      </c>
      <c r="V11" s="24" t="s">
        <v>597</v>
      </c>
      <c r="W11" s="24" t="s">
        <v>103</v>
      </c>
    </row>
    <row r="12" spans="1:23" ht="12.65" customHeight="1" x14ac:dyDescent="0.3">
      <c r="A12" s="18">
        <v>4</v>
      </c>
      <c r="B12" s="24" t="s">
        <v>84</v>
      </c>
      <c r="C12" s="24" t="s">
        <v>123</v>
      </c>
      <c r="D12" s="23" t="s">
        <v>183</v>
      </c>
      <c r="E12" s="24">
        <v>2020</v>
      </c>
      <c r="F12" s="23" t="s">
        <v>184</v>
      </c>
      <c r="G12" s="18" t="s">
        <v>432</v>
      </c>
      <c r="H12" s="24">
        <v>2</v>
      </c>
      <c r="I12" s="24">
        <v>3</v>
      </c>
      <c r="J12" s="22">
        <f t="shared" si="0"/>
        <v>6</v>
      </c>
      <c r="K12" s="29" t="s">
        <v>13</v>
      </c>
      <c r="L12" s="30" t="s">
        <v>356</v>
      </c>
      <c r="M12" s="24" t="s">
        <v>9</v>
      </c>
      <c r="N12" s="24">
        <v>1</v>
      </c>
      <c r="O12" s="24">
        <v>2</v>
      </c>
      <c r="P12" s="22">
        <f t="shared" si="1"/>
        <v>2</v>
      </c>
      <c r="Q12" s="32" t="s">
        <v>15</v>
      </c>
      <c r="R12" s="24" t="s">
        <v>16</v>
      </c>
      <c r="S12" s="24" t="s">
        <v>14</v>
      </c>
      <c r="T12" s="24" t="s">
        <v>12</v>
      </c>
      <c r="U12" s="26">
        <v>46010</v>
      </c>
      <c r="V12" s="31" t="s">
        <v>386</v>
      </c>
      <c r="W12" s="31" t="s">
        <v>103</v>
      </c>
    </row>
    <row r="13" spans="1:23" ht="12.75" customHeight="1" x14ac:dyDescent="0.3">
      <c r="A13" s="18">
        <v>5</v>
      </c>
      <c r="B13" s="24" t="s">
        <v>598</v>
      </c>
      <c r="C13" s="24" t="s">
        <v>123</v>
      </c>
      <c r="D13" s="23" t="s">
        <v>161</v>
      </c>
      <c r="E13" s="24">
        <v>2020</v>
      </c>
      <c r="F13" s="23" t="s">
        <v>162</v>
      </c>
      <c r="G13" s="24" t="s">
        <v>165</v>
      </c>
      <c r="H13" s="24">
        <v>2</v>
      </c>
      <c r="I13" s="24">
        <v>3</v>
      </c>
      <c r="J13" s="22">
        <f t="shared" si="0"/>
        <v>6</v>
      </c>
      <c r="K13" s="27" t="s">
        <v>13</v>
      </c>
      <c r="L13" s="34" t="s">
        <v>357</v>
      </c>
      <c r="M13" s="24" t="s">
        <v>9</v>
      </c>
      <c r="N13" s="24">
        <v>1</v>
      </c>
      <c r="O13" s="24">
        <v>2</v>
      </c>
      <c r="P13" s="22">
        <f t="shared" si="1"/>
        <v>2</v>
      </c>
      <c r="Q13" s="32" t="s">
        <v>15</v>
      </c>
      <c r="R13" s="24" t="s">
        <v>163</v>
      </c>
      <c r="S13" s="24" t="s">
        <v>600</v>
      </c>
      <c r="T13" s="24" t="s">
        <v>12</v>
      </c>
      <c r="U13" s="26">
        <v>45790</v>
      </c>
      <c r="V13" s="24" t="s">
        <v>599</v>
      </c>
      <c r="W13" s="24" t="s">
        <v>103</v>
      </c>
    </row>
    <row r="14" spans="1:23" ht="12.75" customHeight="1" x14ac:dyDescent="0.3">
      <c r="A14" s="18">
        <v>6</v>
      </c>
      <c r="B14" s="24" t="s">
        <v>158</v>
      </c>
      <c r="C14" s="24" t="s">
        <v>21</v>
      </c>
      <c r="D14" s="23" t="s">
        <v>284</v>
      </c>
      <c r="E14" s="24">
        <v>2020</v>
      </c>
      <c r="F14" s="23" t="s">
        <v>253</v>
      </c>
      <c r="G14" s="24" t="s">
        <v>430</v>
      </c>
      <c r="H14" s="24">
        <v>3</v>
      </c>
      <c r="I14" s="24">
        <v>3</v>
      </c>
      <c r="J14" s="22">
        <f t="shared" si="0"/>
        <v>9</v>
      </c>
      <c r="K14" s="25" t="s">
        <v>8</v>
      </c>
      <c r="L14" s="24" t="s">
        <v>358</v>
      </c>
      <c r="M14" s="31" t="s">
        <v>19</v>
      </c>
      <c r="N14" s="24">
        <v>2</v>
      </c>
      <c r="O14" s="24">
        <v>3</v>
      </c>
      <c r="P14" s="22">
        <f t="shared" si="1"/>
        <v>6</v>
      </c>
      <c r="Q14" s="27" t="s">
        <v>11</v>
      </c>
      <c r="R14" s="24" t="s">
        <v>254</v>
      </c>
      <c r="S14" s="24" t="s">
        <v>601</v>
      </c>
      <c r="T14" s="24" t="s">
        <v>32</v>
      </c>
      <c r="U14" s="26">
        <v>46052</v>
      </c>
      <c r="V14" s="24" t="s">
        <v>602</v>
      </c>
      <c r="W14" s="24" t="s">
        <v>103</v>
      </c>
    </row>
    <row r="15" spans="1:23" ht="12.75" customHeight="1" x14ac:dyDescent="0.3">
      <c r="A15" s="18">
        <v>7</v>
      </c>
      <c r="B15" s="24" t="s">
        <v>603</v>
      </c>
      <c r="C15" s="24" t="s">
        <v>123</v>
      </c>
      <c r="D15" s="23" t="s">
        <v>22</v>
      </c>
      <c r="E15" s="24">
        <v>2020</v>
      </c>
      <c r="F15" s="23" t="s">
        <v>185</v>
      </c>
      <c r="G15" s="24" t="s">
        <v>165</v>
      </c>
      <c r="H15" s="24">
        <v>3</v>
      </c>
      <c r="I15" s="24">
        <v>3</v>
      </c>
      <c r="J15" s="22">
        <f t="shared" si="0"/>
        <v>9</v>
      </c>
      <c r="K15" s="25" t="s">
        <v>8</v>
      </c>
      <c r="L15" s="24" t="s">
        <v>359</v>
      </c>
      <c r="M15" s="31" t="s">
        <v>19</v>
      </c>
      <c r="N15" s="24">
        <v>1</v>
      </c>
      <c r="O15" s="24">
        <v>2</v>
      </c>
      <c r="P15" s="22">
        <f t="shared" si="1"/>
        <v>2</v>
      </c>
      <c r="Q15" s="32" t="s">
        <v>15</v>
      </c>
      <c r="R15" s="24" t="s">
        <v>186</v>
      </c>
      <c r="S15" s="24" t="s">
        <v>188</v>
      </c>
      <c r="T15" s="24" t="s">
        <v>32</v>
      </c>
      <c r="U15" s="26">
        <v>46010</v>
      </c>
      <c r="V15" s="23" t="s">
        <v>187</v>
      </c>
      <c r="W15" s="24" t="s">
        <v>103</v>
      </c>
    </row>
    <row r="16" spans="1:23" ht="12.75" customHeight="1" x14ac:dyDescent="0.3">
      <c r="A16" s="18">
        <v>8</v>
      </c>
      <c r="B16" s="24" t="s">
        <v>598</v>
      </c>
      <c r="C16" s="24" t="s">
        <v>21</v>
      </c>
      <c r="D16" s="23" t="s">
        <v>23</v>
      </c>
      <c r="E16" s="24">
        <v>2020</v>
      </c>
      <c r="F16" s="23" t="s">
        <v>189</v>
      </c>
      <c r="G16" s="24" t="s">
        <v>434</v>
      </c>
      <c r="H16" s="24">
        <v>3</v>
      </c>
      <c r="I16" s="24">
        <v>3</v>
      </c>
      <c r="J16" s="22">
        <f t="shared" si="0"/>
        <v>9</v>
      </c>
      <c r="K16" s="25" t="s">
        <v>8</v>
      </c>
      <c r="L16" s="30" t="s">
        <v>190</v>
      </c>
      <c r="M16" s="31" t="s">
        <v>19</v>
      </c>
      <c r="N16" s="24">
        <v>2</v>
      </c>
      <c r="O16" s="24">
        <v>1</v>
      </c>
      <c r="P16" s="22">
        <f t="shared" si="1"/>
        <v>2</v>
      </c>
      <c r="Q16" s="32" t="s">
        <v>15</v>
      </c>
      <c r="R16" s="24" t="s">
        <v>24</v>
      </c>
      <c r="S16" s="24" t="s">
        <v>600</v>
      </c>
      <c r="T16" s="24" t="s">
        <v>25</v>
      </c>
      <c r="U16" s="26">
        <v>46010</v>
      </c>
      <c r="V16" s="23" t="s">
        <v>387</v>
      </c>
      <c r="W16" s="24" t="s">
        <v>103</v>
      </c>
    </row>
    <row r="17" spans="1:23" ht="12.75" customHeight="1" x14ac:dyDescent="0.3">
      <c r="A17" s="18">
        <v>9</v>
      </c>
      <c r="B17" s="24" t="s">
        <v>191</v>
      </c>
      <c r="C17" s="24" t="s">
        <v>21</v>
      </c>
      <c r="D17" s="23" t="s">
        <v>192</v>
      </c>
      <c r="E17" s="24">
        <v>2020</v>
      </c>
      <c r="F17" s="23" t="s">
        <v>560</v>
      </c>
      <c r="G17" s="24" t="s">
        <v>434</v>
      </c>
      <c r="H17" s="24">
        <v>3</v>
      </c>
      <c r="I17" s="24">
        <v>3</v>
      </c>
      <c r="J17" s="22">
        <f t="shared" si="0"/>
        <v>9</v>
      </c>
      <c r="K17" s="25" t="s">
        <v>8</v>
      </c>
      <c r="L17" s="24" t="s">
        <v>561</v>
      </c>
      <c r="M17" s="31" t="s">
        <v>19</v>
      </c>
      <c r="N17" s="24">
        <v>2</v>
      </c>
      <c r="O17" s="24">
        <v>3</v>
      </c>
      <c r="P17" s="22">
        <f t="shared" si="1"/>
        <v>6</v>
      </c>
      <c r="Q17" s="27" t="s">
        <v>13</v>
      </c>
      <c r="R17" s="24" t="s">
        <v>562</v>
      </c>
      <c r="S17" s="24" t="s">
        <v>563</v>
      </c>
      <c r="T17" s="24" t="s">
        <v>32</v>
      </c>
      <c r="U17" s="26" t="s">
        <v>564</v>
      </c>
      <c r="V17" s="23" t="s">
        <v>565</v>
      </c>
      <c r="W17" s="24" t="s">
        <v>103</v>
      </c>
    </row>
    <row r="18" spans="1:23" ht="12.75" customHeight="1" x14ac:dyDescent="0.3">
      <c r="A18" s="18">
        <v>10</v>
      </c>
      <c r="B18" s="24" t="s">
        <v>85</v>
      </c>
      <c r="C18" s="24" t="s">
        <v>21</v>
      </c>
      <c r="D18" s="24" t="s">
        <v>435</v>
      </c>
      <c r="E18" s="24">
        <v>2020</v>
      </c>
      <c r="F18" s="23" t="s">
        <v>436</v>
      </c>
      <c r="G18" s="23" t="s">
        <v>437</v>
      </c>
      <c r="H18" s="24">
        <v>2</v>
      </c>
      <c r="I18" s="24">
        <v>2</v>
      </c>
      <c r="J18" s="22">
        <f t="shared" si="0"/>
        <v>4</v>
      </c>
      <c r="K18" s="27" t="s">
        <v>13</v>
      </c>
      <c r="L18" s="24" t="s">
        <v>360</v>
      </c>
      <c r="M18" s="31" t="s">
        <v>19</v>
      </c>
      <c r="N18" s="24">
        <v>1</v>
      </c>
      <c r="O18" s="24">
        <v>1</v>
      </c>
      <c r="P18" s="22">
        <f t="shared" si="1"/>
        <v>1</v>
      </c>
      <c r="Q18" s="32" t="s">
        <v>15</v>
      </c>
      <c r="R18" s="24" t="s">
        <v>171</v>
      </c>
      <c r="S18" s="24" t="s">
        <v>111</v>
      </c>
      <c r="T18" s="24" t="s">
        <v>172</v>
      </c>
      <c r="U18" s="26">
        <v>45688</v>
      </c>
      <c r="V18" s="23" t="s">
        <v>173</v>
      </c>
      <c r="W18" s="24" t="s">
        <v>103</v>
      </c>
    </row>
    <row r="19" spans="1:23" ht="12.75" customHeight="1" x14ac:dyDescent="0.3">
      <c r="A19" s="18">
        <v>11</v>
      </c>
      <c r="B19" s="24" t="s">
        <v>86</v>
      </c>
      <c r="C19" s="24" t="s">
        <v>21</v>
      </c>
      <c r="D19" s="23" t="s">
        <v>438</v>
      </c>
      <c r="E19" s="24">
        <v>2020</v>
      </c>
      <c r="F19" s="23" t="s">
        <v>439</v>
      </c>
      <c r="G19" s="18" t="s">
        <v>440</v>
      </c>
      <c r="H19" s="24">
        <v>3</v>
      </c>
      <c r="I19" s="24">
        <v>3</v>
      </c>
      <c r="J19" s="22">
        <f t="shared" si="0"/>
        <v>9</v>
      </c>
      <c r="K19" s="25" t="s">
        <v>8</v>
      </c>
      <c r="L19" s="24" t="s">
        <v>361</v>
      </c>
      <c r="M19" s="31" t="s">
        <v>19</v>
      </c>
      <c r="N19" s="24">
        <v>1</v>
      </c>
      <c r="O19" s="24">
        <v>3</v>
      </c>
      <c r="P19" s="22">
        <f t="shared" si="1"/>
        <v>3</v>
      </c>
      <c r="Q19" s="32" t="s">
        <v>15</v>
      </c>
      <c r="R19" s="24" t="s">
        <v>195</v>
      </c>
      <c r="S19" s="24" t="s">
        <v>194</v>
      </c>
      <c r="T19" s="24" t="s">
        <v>20</v>
      </c>
      <c r="U19" s="26">
        <v>46010</v>
      </c>
      <c r="V19" s="23" t="s">
        <v>388</v>
      </c>
      <c r="W19" s="24" t="s">
        <v>103</v>
      </c>
    </row>
    <row r="20" spans="1:23" ht="12.75" customHeight="1" x14ac:dyDescent="0.3">
      <c r="A20" s="18">
        <v>12</v>
      </c>
      <c r="B20" s="24" t="s">
        <v>87</v>
      </c>
      <c r="C20" s="24" t="s">
        <v>483</v>
      </c>
      <c r="D20" s="23" t="s">
        <v>441</v>
      </c>
      <c r="E20" s="24">
        <v>2020</v>
      </c>
      <c r="F20" s="23" t="s">
        <v>137</v>
      </c>
      <c r="G20" s="18" t="s">
        <v>442</v>
      </c>
      <c r="H20" s="24">
        <v>3</v>
      </c>
      <c r="I20" s="24">
        <v>3</v>
      </c>
      <c r="J20" s="22">
        <f t="shared" si="0"/>
        <v>9</v>
      </c>
      <c r="K20" s="25" t="s">
        <v>8</v>
      </c>
      <c r="L20" s="24" t="s">
        <v>362</v>
      </c>
      <c r="M20" s="31" t="s">
        <v>9</v>
      </c>
      <c r="N20" s="24">
        <v>1</v>
      </c>
      <c r="O20" s="24">
        <v>3</v>
      </c>
      <c r="P20" s="22">
        <f t="shared" si="1"/>
        <v>3</v>
      </c>
      <c r="Q20" s="32" t="s">
        <v>15</v>
      </c>
      <c r="R20" s="24" t="s">
        <v>136</v>
      </c>
      <c r="S20" s="24" t="s">
        <v>128</v>
      </c>
      <c r="T20" s="24" t="s">
        <v>20</v>
      </c>
      <c r="U20" s="26">
        <v>46010</v>
      </c>
      <c r="V20" s="23" t="s">
        <v>389</v>
      </c>
      <c r="W20" s="24" t="s">
        <v>103</v>
      </c>
    </row>
    <row r="21" spans="1:23" ht="19" customHeight="1" x14ac:dyDescent="0.3">
      <c r="A21" s="18">
        <v>13</v>
      </c>
      <c r="B21" s="24" t="s">
        <v>552</v>
      </c>
      <c r="C21" s="24" t="s">
        <v>21</v>
      </c>
      <c r="D21" s="23" t="s">
        <v>283</v>
      </c>
      <c r="E21" s="24">
        <v>2020</v>
      </c>
      <c r="F21" s="23" t="s">
        <v>26</v>
      </c>
      <c r="G21" s="24" t="s">
        <v>485</v>
      </c>
      <c r="H21" s="24">
        <v>5</v>
      </c>
      <c r="I21" s="24">
        <v>4</v>
      </c>
      <c r="J21" s="146">
        <f t="shared" si="0"/>
        <v>20</v>
      </c>
      <c r="K21" s="28" t="s">
        <v>38</v>
      </c>
      <c r="L21" s="24" t="s">
        <v>749</v>
      </c>
      <c r="M21" s="31" t="s">
        <v>42</v>
      </c>
      <c r="N21" s="24">
        <v>4</v>
      </c>
      <c r="O21" s="24">
        <v>4</v>
      </c>
      <c r="P21" s="22">
        <f t="shared" si="1"/>
        <v>16</v>
      </c>
      <c r="Q21" s="28" t="s">
        <v>38</v>
      </c>
      <c r="R21" s="24" t="s">
        <v>750</v>
      </c>
      <c r="S21" s="24" t="s">
        <v>751</v>
      </c>
      <c r="T21" s="24" t="s">
        <v>752</v>
      </c>
      <c r="U21" s="26">
        <v>46176</v>
      </c>
      <c r="V21" s="23" t="s">
        <v>753</v>
      </c>
      <c r="W21" s="24" t="s">
        <v>154</v>
      </c>
    </row>
    <row r="22" spans="1:23" ht="12.65" customHeight="1" x14ac:dyDescent="0.3">
      <c r="A22" s="18">
        <v>14</v>
      </c>
      <c r="B22" s="24" t="s">
        <v>198</v>
      </c>
      <c r="C22" s="24" t="s">
        <v>486</v>
      </c>
      <c r="D22" s="23" t="s">
        <v>196</v>
      </c>
      <c r="E22" s="24">
        <v>2020</v>
      </c>
      <c r="F22" s="23" t="s">
        <v>443</v>
      </c>
      <c r="G22" s="18" t="s">
        <v>444</v>
      </c>
      <c r="H22" s="24">
        <v>2</v>
      </c>
      <c r="I22" s="24">
        <v>4</v>
      </c>
      <c r="J22" s="22">
        <f t="shared" si="0"/>
        <v>8</v>
      </c>
      <c r="K22" s="25" t="s">
        <v>8</v>
      </c>
      <c r="L22" s="24" t="s">
        <v>363</v>
      </c>
      <c r="M22" s="31" t="s">
        <v>42</v>
      </c>
      <c r="N22" s="24">
        <v>2</v>
      </c>
      <c r="O22" s="24">
        <v>3</v>
      </c>
      <c r="P22" s="22">
        <f t="shared" si="1"/>
        <v>6</v>
      </c>
      <c r="Q22" s="27" t="s">
        <v>11</v>
      </c>
      <c r="R22" s="24" t="s">
        <v>27</v>
      </c>
      <c r="S22" s="24" t="s">
        <v>10</v>
      </c>
      <c r="T22" s="24" t="s">
        <v>12</v>
      </c>
      <c r="U22" s="26">
        <v>46010</v>
      </c>
      <c r="V22" s="23" t="s">
        <v>390</v>
      </c>
      <c r="W22" s="24" t="s">
        <v>103</v>
      </c>
    </row>
    <row r="23" spans="1:23" ht="12.65" customHeight="1" x14ac:dyDescent="0.3">
      <c r="A23" s="18">
        <v>15</v>
      </c>
      <c r="B23" s="24" t="s">
        <v>198</v>
      </c>
      <c r="C23" s="38" t="s">
        <v>486</v>
      </c>
      <c r="D23" s="35" t="s">
        <v>28</v>
      </c>
      <c r="E23" s="24">
        <v>2020</v>
      </c>
      <c r="F23" s="23" t="s">
        <v>445</v>
      </c>
      <c r="G23" s="47" t="s">
        <v>446</v>
      </c>
      <c r="H23" s="24">
        <v>1</v>
      </c>
      <c r="I23" s="24">
        <v>5</v>
      </c>
      <c r="J23" s="22">
        <f t="shared" si="0"/>
        <v>5</v>
      </c>
      <c r="K23" s="27" t="s">
        <v>13</v>
      </c>
      <c r="L23" s="24" t="s">
        <v>364</v>
      </c>
      <c r="M23" s="31" t="s">
        <v>42</v>
      </c>
      <c r="N23" s="24">
        <v>1</v>
      </c>
      <c r="O23" s="24">
        <v>5</v>
      </c>
      <c r="P23" s="22">
        <f t="shared" si="1"/>
        <v>5</v>
      </c>
      <c r="Q23" s="27" t="s">
        <v>13</v>
      </c>
      <c r="R23" s="24" t="s">
        <v>197</v>
      </c>
      <c r="S23" s="24" t="s">
        <v>10</v>
      </c>
      <c r="T23" s="24" t="s">
        <v>25</v>
      </c>
      <c r="U23" s="26">
        <v>45697</v>
      </c>
      <c r="V23" s="23" t="s">
        <v>391</v>
      </c>
      <c r="W23" s="24" t="s">
        <v>103</v>
      </c>
    </row>
    <row r="24" spans="1:23" ht="12.75" customHeight="1" x14ac:dyDescent="0.3">
      <c r="A24" s="18">
        <v>16</v>
      </c>
      <c r="B24" s="24" t="s">
        <v>198</v>
      </c>
      <c r="C24" s="24" t="s">
        <v>486</v>
      </c>
      <c r="D24" s="23" t="s">
        <v>30</v>
      </c>
      <c r="E24" s="24">
        <v>2020</v>
      </c>
      <c r="F24" s="23" t="s">
        <v>29</v>
      </c>
      <c r="G24" s="18" t="s">
        <v>447</v>
      </c>
      <c r="H24" s="24">
        <v>1</v>
      </c>
      <c r="I24" s="24">
        <v>5</v>
      </c>
      <c r="J24" s="22">
        <f t="shared" si="0"/>
        <v>5</v>
      </c>
      <c r="K24" s="27" t="s">
        <v>13</v>
      </c>
      <c r="L24" s="24" t="s">
        <v>365</v>
      </c>
      <c r="M24" s="31" t="s">
        <v>42</v>
      </c>
      <c r="N24" s="24">
        <v>1</v>
      </c>
      <c r="O24" s="24">
        <v>5</v>
      </c>
      <c r="P24" s="22">
        <f t="shared" si="1"/>
        <v>5</v>
      </c>
      <c r="Q24" s="27" t="s">
        <v>13</v>
      </c>
      <c r="R24" s="24" t="s">
        <v>197</v>
      </c>
      <c r="S24" s="24" t="s">
        <v>10</v>
      </c>
      <c r="T24" s="24" t="s">
        <v>25</v>
      </c>
      <c r="U24" s="26">
        <v>45697</v>
      </c>
      <c r="V24" s="23" t="s">
        <v>392</v>
      </c>
      <c r="W24" s="24" t="s">
        <v>103</v>
      </c>
    </row>
    <row r="25" spans="1:23" ht="12.75" customHeight="1" x14ac:dyDescent="0.3">
      <c r="A25" s="18">
        <v>17</v>
      </c>
      <c r="B25" s="24" t="s">
        <v>198</v>
      </c>
      <c r="C25" s="24" t="s">
        <v>486</v>
      </c>
      <c r="D25" s="23" t="s">
        <v>31</v>
      </c>
      <c r="E25" s="24">
        <v>2020</v>
      </c>
      <c r="F25" s="23" t="s">
        <v>199</v>
      </c>
      <c r="G25" s="18" t="s">
        <v>448</v>
      </c>
      <c r="H25" s="24">
        <v>3</v>
      </c>
      <c r="I25" s="24">
        <v>5</v>
      </c>
      <c r="J25" s="22">
        <f t="shared" si="0"/>
        <v>15</v>
      </c>
      <c r="K25" s="28" t="s">
        <v>38</v>
      </c>
      <c r="L25" s="24" t="s">
        <v>366</v>
      </c>
      <c r="M25" s="31" t="s">
        <v>42</v>
      </c>
      <c r="N25" s="24">
        <v>1</v>
      </c>
      <c r="O25" s="24">
        <v>5</v>
      </c>
      <c r="P25" s="22">
        <f t="shared" si="1"/>
        <v>5</v>
      </c>
      <c r="Q25" s="27" t="s">
        <v>13</v>
      </c>
      <c r="R25" s="24" t="s">
        <v>201</v>
      </c>
      <c r="S25" s="24" t="s">
        <v>10</v>
      </c>
      <c r="T25" s="24" t="s">
        <v>12</v>
      </c>
      <c r="U25" s="26">
        <v>45697</v>
      </c>
      <c r="V25" s="23" t="s">
        <v>391</v>
      </c>
      <c r="W25" s="24" t="s">
        <v>103</v>
      </c>
    </row>
    <row r="26" spans="1:23" ht="12.75" customHeight="1" x14ac:dyDescent="0.3">
      <c r="A26" s="18">
        <v>18</v>
      </c>
      <c r="B26" s="24" t="s">
        <v>198</v>
      </c>
      <c r="C26" s="101" t="s">
        <v>21</v>
      </c>
      <c r="D26" s="90" t="s">
        <v>202</v>
      </c>
      <c r="E26" s="24">
        <v>2020</v>
      </c>
      <c r="F26" s="23" t="s">
        <v>204</v>
      </c>
      <c r="G26" s="18" t="s">
        <v>449</v>
      </c>
      <c r="H26" s="24">
        <v>2</v>
      </c>
      <c r="I26" s="24">
        <v>4</v>
      </c>
      <c r="J26" s="22">
        <f t="shared" si="0"/>
        <v>8</v>
      </c>
      <c r="K26" s="25" t="s">
        <v>8</v>
      </c>
      <c r="L26" s="24" t="s">
        <v>366</v>
      </c>
      <c r="M26" s="31" t="s">
        <v>42</v>
      </c>
      <c r="N26" s="24">
        <v>2</v>
      </c>
      <c r="O26" s="24">
        <v>4</v>
      </c>
      <c r="P26" s="22">
        <f t="shared" si="1"/>
        <v>8</v>
      </c>
      <c r="Q26" s="25" t="s">
        <v>8</v>
      </c>
      <c r="R26" s="24" t="s">
        <v>206</v>
      </c>
      <c r="S26" s="24" t="s">
        <v>10</v>
      </c>
      <c r="T26" s="24" t="s">
        <v>25</v>
      </c>
      <c r="U26" s="26">
        <v>45697</v>
      </c>
      <c r="V26" s="23" t="s">
        <v>391</v>
      </c>
      <c r="W26" s="24" t="s">
        <v>154</v>
      </c>
    </row>
    <row r="27" spans="1:23" ht="12.75" customHeight="1" x14ac:dyDescent="0.3">
      <c r="A27" s="18">
        <v>19</v>
      </c>
      <c r="B27" s="24" t="s">
        <v>198</v>
      </c>
      <c r="C27" s="102"/>
      <c r="D27" s="91"/>
      <c r="E27" s="24">
        <v>2020</v>
      </c>
      <c r="F27" s="23" t="s">
        <v>205</v>
      </c>
      <c r="G27" s="18" t="s">
        <v>449</v>
      </c>
      <c r="H27" s="24">
        <v>2</v>
      </c>
      <c r="I27" s="24">
        <v>5</v>
      </c>
      <c r="J27" s="22">
        <f t="shared" si="0"/>
        <v>10</v>
      </c>
      <c r="K27" s="28" t="s">
        <v>38</v>
      </c>
      <c r="L27" s="24" t="s">
        <v>366</v>
      </c>
      <c r="M27" s="31" t="s">
        <v>42</v>
      </c>
      <c r="N27" s="24">
        <v>2</v>
      </c>
      <c r="O27" s="24">
        <v>3</v>
      </c>
      <c r="P27" s="22">
        <f t="shared" si="1"/>
        <v>6</v>
      </c>
      <c r="Q27" s="27" t="s">
        <v>13</v>
      </c>
      <c r="R27" s="24" t="s">
        <v>207</v>
      </c>
      <c r="S27" s="24" t="s">
        <v>10</v>
      </c>
      <c r="T27" s="24" t="s">
        <v>25</v>
      </c>
      <c r="U27" s="26">
        <v>45697</v>
      </c>
      <c r="V27" s="23" t="s">
        <v>391</v>
      </c>
      <c r="W27" s="24" t="s">
        <v>103</v>
      </c>
    </row>
    <row r="28" spans="1:23" ht="12.75" customHeight="1" x14ac:dyDescent="0.3">
      <c r="A28" s="18">
        <v>20</v>
      </c>
      <c r="B28" s="24" t="s">
        <v>198</v>
      </c>
      <c r="C28" s="33" t="s">
        <v>21</v>
      </c>
      <c r="D28" s="23" t="s">
        <v>203</v>
      </c>
      <c r="E28" s="24">
        <v>2020</v>
      </c>
      <c r="F28" s="23" t="s">
        <v>450</v>
      </c>
      <c r="G28" s="18" t="s">
        <v>451</v>
      </c>
      <c r="H28" s="24">
        <v>2</v>
      </c>
      <c r="I28" s="24">
        <v>5</v>
      </c>
      <c r="J28" s="22">
        <f t="shared" si="0"/>
        <v>10</v>
      </c>
      <c r="K28" s="28" t="s">
        <v>38</v>
      </c>
      <c r="L28" s="24" t="s">
        <v>366</v>
      </c>
      <c r="M28" s="31" t="s">
        <v>42</v>
      </c>
      <c r="N28" s="24">
        <v>2</v>
      </c>
      <c r="O28" s="24">
        <v>3</v>
      </c>
      <c r="P28" s="22">
        <f t="shared" si="1"/>
        <v>6</v>
      </c>
      <c r="Q28" s="27" t="s">
        <v>13</v>
      </c>
      <c r="R28" s="24" t="s">
        <v>207</v>
      </c>
      <c r="S28" s="24" t="s">
        <v>10</v>
      </c>
      <c r="T28" s="24" t="s">
        <v>25</v>
      </c>
      <c r="U28" s="26">
        <v>45697</v>
      </c>
      <c r="V28" s="23" t="s">
        <v>391</v>
      </c>
      <c r="W28" s="24" t="s">
        <v>103</v>
      </c>
    </row>
    <row r="29" spans="1:23" ht="21.5" customHeight="1" x14ac:dyDescent="0.3">
      <c r="A29" s="18">
        <v>21</v>
      </c>
      <c r="B29" s="24" t="s">
        <v>552</v>
      </c>
      <c r="C29" s="24" t="s">
        <v>486</v>
      </c>
      <c r="D29" s="23" t="s">
        <v>167</v>
      </c>
      <c r="E29" s="24">
        <v>2020</v>
      </c>
      <c r="F29" s="23" t="s">
        <v>166</v>
      </c>
      <c r="G29" s="24" t="s">
        <v>754</v>
      </c>
      <c r="H29" s="24">
        <v>1</v>
      </c>
      <c r="I29" s="24">
        <v>5</v>
      </c>
      <c r="J29" s="22">
        <f t="shared" si="0"/>
        <v>5</v>
      </c>
      <c r="K29" s="27" t="s">
        <v>13</v>
      </c>
      <c r="L29" s="24" t="s">
        <v>755</v>
      </c>
      <c r="M29" s="31" t="s">
        <v>19</v>
      </c>
      <c r="N29" s="24">
        <v>1</v>
      </c>
      <c r="O29" s="24">
        <v>5</v>
      </c>
      <c r="P29" s="22">
        <f t="shared" si="1"/>
        <v>5</v>
      </c>
      <c r="Q29" s="27" t="s">
        <v>13</v>
      </c>
      <c r="R29" s="24" t="s">
        <v>169</v>
      </c>
      <c r="S29" s="24" t="s">
        <v>756</v>
      </c>
      <c r="T29" s="24" t="s">
        <v>752</v>
      </c>
      <c r="U29" s="26">
        <v>46176</v>
      </c>
      <c r="V29" s="23" t="s">
        <v>757</v>
      </c>
      <c r="W29" s="24" t="s">
        <v>103</v>
      </c>
    </row>
    <row r="30" spans="1:23" ht="12.75" customHeight="1" x14ac:dyDescent="0.3">
      <c r="A30" s="18">
        <v>22</v>
      </c>
      <c r="B30" s="24" t="s">
        <v>198</v>
      </c>
      <c r="C30" s="24" t="s">
        <v>21</v>
      </c>
      <c r="D30" s="23" t="s">
        <v>208</v>
      </c>
      <c r="E30" s="24">
        <v>2020</v>
      </c>
      <c r="F30" s="23" t="s">
        <v>487</v>
      </c>
      <c r="G30" s="24" t="s">
        <v>488</v>
      </c>
      <c r="H30" s="24">
        <v>2</v>
      </c>
      <c r="I30" s="24">
        <v>4</v>
      </c>
      <c r="J30" s="22">
        <f t="shared" si="0"/>
        <v>8</v>
      </c>
      <c r="K30" s="25" t="s">
        <v>8</v>
      </c>
      <c r="L30" s="33" t="s">
        <v>367</v>
      </c>
      <c r="M30" s="31" t="s">
        <v>19</v>
      </c>
      <c r="N30" s="24">
        <v>1</v>
      </c>
      <c r="O30" s="24">
        <v>4</v>
      </c>
      <c r="P30" s="22">
        <f t="shared" si="1"/>
        <v>4</v>
      </c>
      <c r="Q30" s="27" t="s">
        <v>13</v>
      </c>
      <c r="R30" s="24" t="s">
        <v>207</v>
      </c>
      <c r="S30" s="24" t="s">
        <v>10</v>
      </c>
      <c r="T30" s="24" t="s">
        <v>32</v>
      </c>
      <c r="U30" s="26">
        <v>45697</v>
      </c>
      <c r="V30" s="23" t="s">
        <v>393</v>
      </c>
      <c r="W30" s="24" t="s">
        <v>103</v>
      </c>
    </row>
    <row r="31" spans="1:23" ht="12.75" customHeight="1" x14ac:dyDescent="0.3">
      <c r="A31" s="18">
        <v>23</v>
      </c>
      <c r="B31" s="24" t="s">
        <v>198</v>
      </c>
      <c r="C31" s="24" t="s">
        <v>21</v>
      </c>
      <c r="D31" s="23" t="s">
        <v>33</v>
      </c>
      <c r="E31" s="24">
        <v>2020</v>
      </c>
      <c r="F31" s="23" t="s">
        <v>489</v>
      </c>
      <c r="G31" s="24" t="s">
        <v>490</v>
      </c>
      <c r="H31" s="24">
        <v>2</v>
      </c>
      <c r="I31" s="24">
        <v>5</v>
      </c>
      <c r="J31" s="22">
        <f t="shared" si="0"/>
        <v>10</v>
      </c>
      <c r="K31" s="28" t="s">
        <v>38</v>
      </c>
      <c r="L31" s="24" t="s">
        <v>209</v>
      </c>
      <c r="M31" s="31" t="s">
        <v>19</v>
      </c>
      <c r="N31" s="24">
        <v>1</v>
      </c>
      <c r="O31" s="24">
        <v>5</v>
      </c>
      <c r="P31" s="22">
        <f t="shared" si="1"/>
        <v>5</v>
      </c>
      <c r="Q31" s="27" t="s">
        <v>13</v>
      </c>
      <c r="R31" s="24" t="s">
        <v>34</v>
      </c>
      <c r="S31" s="24" t="s">
        <v>10</v>
      </c>
      <c r="T31" s="24" t="s">
        <v>32</v>
      </c>
      <c r="U31" s="26">
        <v>45697</v>
      </c>
      <c r="V31" s="23" t="s">
        <v>394</v>
      </c>
      <c r="W31" s="24" t="s">
        <v>103</v>
      </c>
    </row>
    <row r="32" spans="1:23" ht="12.75" customHeight="1" x14ac:dyDescent="0.3">
      <c r="A32" s="18">
        <v>24</v>
      </c>
      <c r="B32" s="24" t="s">
        <v>87</v>
      </c>
      <c r="C32" s="24" t="s">
        <v>483</v>
      </c>
      <c r="D32" s="23" t="s">
        <v>491</v>
      </c>
      <c r="E32" s="24">
        <v>2020</v>
      </c>
      <c r="F32" s="23" t="s">
        <v>210</v>
      </c>
      <c r="G32" s="24" t="s">
        <v>492</v>
      </c>
      <c r="H32" s="24">
        <v>3</v>
      </c>
      <c r="I32" s="24">
        <v>4</v>
      </c>
      <c r="J32" s="22">
        <f t="shared" si="0"/>
        <v>12</v>
      </c>
      <c r="K32" s="28" t="s">
        <v>38</v>
      </c>
      <c r="L32" s="24" t="s">
        <v>135</v>
      </c>
      <c r="M32" s="31" t="s">
        <v>19</v>
      </c>
      <c r="N32" s="24">
        <v>1</v>
      </c>
      <c r="O32" s="24">
        <v>5</v>
      </c>
      <c r="P32" s="22">
        <f t="shared" si="1"/>
        <v>5</v>
      </c>
      <c r="Q32" s="27" t="s">
        <v>13</v>
      </c>
      <c r="R32" s="24" t="s">
        <v>134</v>
      </c>
      <c r="S32" s="24" t="s">
        <v>128</v>
      </c>
      <c r="T32" s="24" t="s">
        <v>32</v>
      </c>
      <c r="U32" s="26">
        <v>46010</v>
      </c>
      <c r="V32" s="23" t="s">
        <v>395</v>
      </c>
      <c r="W32" s="24" t="s">
        <v>154</v>
      </c>
    </row>
    <row r="33" spans="1:23" ht="12.75" customHeight="1" x14ac:dyDescent="0.3">
      <c r="A33" s="18">
        <v>25</v>
      </c>
      <c r="B33" s="24" t="s">
        <v>88</v>
      </c>
      <c r="C33" s="24" t="s">
        <v>21</v>
      </c>
      <c r="D33" s="23" t="s">
        <v>211</v>
      </c>
      <c r="E33" s="24">
        <v>2020</v>
      </c>
      <c r="F33" s="23" t="s">
        <v>493</v>
      </c>
      <c r="G33" s="24" t="s">
        <v>494</v>
      </c>
      <c r="H33" s="24">
        <v>4</v>
      </c>
      <c r="I33" s="24">
        <v>2</v>
      </c>
      <c r="J33" s="22">
        <f t="shared" si="0"/>
        <v>8</v>
      </c>
      <c r="K33" s="25" t="s">
        <v>8</v>
      </c>
      <c r="L33" s="24" t="s">
        <v>212</v>
      </c>
      <c r="M33" s="31" t="s">
        <v>19</v>
      </c>
      <c r="N33" s="24">
        <v>2</v>
      </c>
      <c r="O33" s="24">
        <v>2</v>
      </c>
      <c r="P33" s="22">
        <f t="shared" si="1"/>
        <v>4</v>
      </c>
      <c r="Q33" s="27" t="s">
        <v>13</v>
      </c>
      <c r="R33" s="24" t="s">
        <v>213</v>
      </c>
      <c r="S33" s="24" t="s">
        <v>168</v>
      </c>
      <c r="T33" s="24" t="s">
        <v>35</v>
      </c>
      <c r="U33" s="26">
        <v>45697</v>
      </c>
      <c r="V33" s="23" t="s">
        <v>396</v>
      </c>
      <c r="W33" s="24" t="s">
        <v>103</v>
      </c>
    </row>
    <row r="34" spans="1:23" ht="12.75" customHeight="1" x14ac:dyDescent="0.3">
      <c r="A34" s="18">
        <v>26</v>
      </c>
      <c r="B34" s="24" t="s">
        <v>86</v>
      </c>
      <c r="C34" s="24" t="s">
        <v>21</v>
      </c>
      <c r="D34" s="23" t="s">
        <v>80</v>
      </c>
      <c r="E34" s="24">
        <v>2020</v>
      </c>
      <c r="F34" s="23" t="s">
        <v>214</v>
      </c>
      <c r="G34" s="24" t="s">
        <v>495</v>
      </c>
      <c r="H34" s="24">
        <v>4</v>
      </c>
      <c r="I34" s="24">
        <v>2</v>
      </c>
      <c r="J34" s="22">
        <f t="shared" si="0"/>
        <v>8</v>
      </c>
      <c r="K34" s="25" t="s">
        <v>8</v>
      </c>
      <c r="L34" s="24" t="s">
        <v>81</v>
      </c>
      <c r="M34" s="31" t="s">
        <v>19</v>
      </c>
      <c r="N34" s="24">
        <v>2</v>
      </c>
      <c r="O34" s="24">
        <v>2</v>
      </c>
      <c r="P34" s="22">
        <f t="shared" si="1"/>
        <v>4</v>
      </c>
      <c r="Q34" s="27" t="s">
        <v>13</v>
      </c>
      <c r="R34" s="24" t="s">
        <v>82</v>
      </c>
      <c r="S34" s="24" t="s">
        <v>194</v>
      </c>
      <c r="T34" s="24" t="s">
        <v>32</v>
      </c>
      <c r="U34" s="26">
        <v>45697</v>
      </c>
      <c r="V34" s="23" t="s">
        <v>397</v>
      </c>
      <c r="W34" s="24" t="s">
        <v>103</v>
      </c>
    </row>
    <row r="35" spans="1:23" ht="12.75" customHeight="1" x14ac:dyDescent="0.3">
      <c r="A35" s="18">
        <v>27</v>
      </c>
      <c r="B35" s="24" t="s">
        <v>198</v>
      </c>
      <c r="C35" s="24" t="s">
        <v>21</v>
      </c>
      <c r="D35" s="23" t="s">
        <v>36</v>
      </c>
      <c r="E35" s="24">
        <v>2020</v>
      </c>
      <c r="F35" s="23" t="s">
        <v>215</v>
      </c>
      <c r="G35" s="24" t="s">
        <v>496</v>
      </c>
      <c r="H35" s="24">
        <v>1</v>
      </c>
      <c r="I35" s="24">
        <v>5</v>
      </c>
      <c r="J35" s="22">
        <f t="shared" si="0"/>
        <v>5</v>
      </c>
      <c r="K35" s="27" t="s">
        <v>13</v>
      </c>
      <c r="L35" s="30" t="s">
        <v>368</v>
      </c>
      <c r="M35" s="31" t="s">
        <v>19</v>
      </c>
      <c r="N35" s="24">
        <v>1</v>
      </c>
      <c r="O35" s="24">
        <v>5</v>
      </c>
      <c r="P35" s="22">
        <f t="shared" si="1"/>
        <v>5</v>
      </c>
      <c r="Q35" s="27" t="s">
        <v>13</v>
      </c>
      <c r="R35" s="24" t="s">
        <v>216</v>
      </c>
      <c r="S35" s="24" t="s">
        <v>200</v>
      </c>
      <c r="T35" s="24" t="s">
        <v>32</v>
      </c>
      <c r="U35" s="24" t="s">
        <v>399</v>
      </c>
      <c r="V35" s="23" t="s">
        <v>398</v>
      </c>
      <c r="W35" s="24" t="s">
        <v>103</v>
      </c>
    </row>
    <row r="36" spans="1:23" ht="22.5" customHeight="1" x14ac:dyDescent="0.3">
      <c r="A36" s="18">
        <v>28</v>
      </c>
      <c r="B36" s="24" t="s">
        <v>552</v>
      </c>
      <c r="C36" s="24" t="s">
        <v>123</v>
      </c>
      <c r="D36" s="23" t="s">
        <v>498</v>
      </c>
      <c r="E36" s="24">
        <v>2020</v>
      </c>
      <c r="F36" s="23" t="s">
        <v>170</v>
      </c>
      <c r="G36" s="24" t="s">
        <v>497</v>
      </c>
      <c r="H36" s="24">
        <v>2</v>
      </c>
      <c r="I36" s="24">
        <v>4</v>
      </c>
      <c r="J36" s="22">
        <f t="shared" si="0"/>
        <v>8</v>
      </c>
      <c r="K36" s="25" t="s">
        <v>8</v>
      </c>
      <c r="L36" s="24" t="s">
        <v>758</v>
      </c>
      <c r="M36" s="31" t="s">
        <v>19</v>
      </c>
      <c r="N36" s="24">
        <v>2</v>
      </c>
      <c r="O36" s="24">
        <v>4</v>
      </c>
      <c r="P36" s="22">
        <f t="shared" si="1"/>
        <v>8</v>
      </c>
      <c r="Q36" s="25" t="s">
        <v>8</v>
      </c>
      <c r="R36" s="24" t="s">
        <v>759</v>
      </c>
      <c r="S36" s="24" t="s">
        <v>760</v>
      </c>
      <c r="T36" s="24" t="s">
        <v>752</v>
      </c>
      <c r="U36" s="26">
        <v>46176</v>
      </c>
      <c r="V36" s="23" t="s">
        <v>761</v>
      </c>
      <c r="W36" s="24" t="s">
        <v>154</v>
      </c>
    </row>
    <row r="37" spans="1:23" ht="12.75" customHeight="1" x14ac:dyDescent="0.3">
      <c r="A37" s="18">
        <v>29</v>
      </c>
      <c r="B37" s="24" t="s">
        <v>160</v>
      </c>
      <c r="C37" s="24" t="s">
        <v>501</v>
      </c>
      <c r="D37" s="23" t="s">
        <v>499</v>
      </c>
      <c r="E37" s="24">
        <v>2020</v>
      </c>
      <c r="F37" s="23" t="s">
        <v>500</v>
      </c>
      <c r="G37" s="24" t="s">
        <v>217</v>
      </c>
      <c r="H37" s="24">
        <v>3</v>
      </c>
      <c r="I37" s="24">
        <v>5</v>
      </c>
      <c r="J37" s="22">
        <f t="shared" si="0"/>
        <v>15</v>
      </c>
      <c r="K37" s="28" t="s">
        <v>38</v>
      </c>
      <c r="L37" s="24" t="s">
        <v>92</v>
      </c>
      <c r="M37" s="31" t="s">
        <v>19</v>
      </c>
      <c r="N37" s="24">
        <v>2</v>
      </c>
      <c r="O37" s="24">
        <v>3</v>
      </c>
      <c r="P37" s="22">
        <f t="shared" si="1"/>
        <v>6</v>
      </c>
      <c r="Q37" s="27" t="s">
        <v>13</v>
      </c>
      <c r="R37" s="24" t="s">
        <v>93</v>
      </c>
      <c r="S37" s="24" t="s">
        <v>10</v>
      </c>
      <c r="T37" s="24" t="s">
        <v>32</v>
      </c>
      <c r="U37" s="26">
        <v>45697</v>
      </c>
      <c r="V37" s="23" t="s">
        <v>401</v>
      </c>
      <c r="W37" s="24" t="s">
        <v>103</v>
      </c>
    </row>
    <row r="38" spans="1:23" ht="12.75" customHeight="1" x14ac:dyDescent="0.3">
      <c r="A38" s="18">
        <v>30</v>
      </c>
      <c r="B38" s="24" t="s">
        <v>88</v>
      </c>
      <c r="C38" s="24" t="s">
        <v>501</v>
      </c>
      <c r="D38" s="23" t="s">
        <v>37</v>
      </c>
      <c r="E38" s="24">
        <v>2020</v>
      </c>
      <c r="F38" s="23" t="s">
        <v>502</v>
      </c>
      <c r="G38" s="24" t="s">
        <v>217</v>
      </c>
      <c r="H38" s="24">
        <v>3</v>
      </c>
      <c r="I38" s="24">
        <v>5</v>
      </c>
      <c r="J38" s="22">
        <f t="shared" si="0"/>
        <v>15</v>
      </c>
      <c r="K38" s="28" t="s">
        <v>38</v>
      </c>
      <c r="L38" s="24" t="s">
        <v>39</v>
      </c>
      <c r="M38" s="31" t="s">
        <v>19</v>
      </c>
      <c r="N38" s="24">
        <v>2</v>
      </c>
      <c r="O38" s="24">
        <v>3</v>
      </c>
      <c r="P38" s="22">
        <f t="shared" si="1"/>
        <v>6</v>
      </c>
      <c r="Q38" s="27" t="s">
        <v>13</v>
      </c>
      <c r="R38" s="24" t="s">
        <v>41</v>
      </c>
      <c r="S38" s="24" t="s">
        <v>40</v>
      </c>
      <c r="T38" s="24" t="s">
        <v>32</v>
      </c>
      <c r="U38" s="26">
        <v>45697</v>
      </c>
      <c r="V38" s="23" t="s">
        <v>402</v>
      </c>
      <c r="W38" s="24" t="s">
        <v>103</v>
      </c>
    </row>
    <row r="39" spans="1:23" ht="12.75" customHeight="1" x14ac:dyDescent="0.3">
      <c r="A39" s="18">
        <v>31</v>
      </c>
      <c r="B39" s="24" t="s">
        <v>255</v>
      </c>
      <c r="C39" s="24" t="s">
        <v>123</v>
      </c>
      <c r="D39" s="23" t="s">
        <v>218</v>
      </c>
      <c r="E39" s="24">
        <v>2021</v>
      </c>
      <c r="F39" s="23" t="s">
        <v>220</v>
      </c>
      <c r="G39" s="24" t="s">
        <v>503</v>
      </c>
      <c r="H39" s="24">
        <v>3</v>
      </c>
      <c r="I39" s="24">
        <v>4</v>
      </c>
      <c r="J39" s="22">
        <f t="shared" si="0"/>
        <v>12</v>
      </c>
      <c r="K39" s="28" t="s">
        <v>38</v>
      </c>
      <c r="L39" s="24" t="s">
        <v>369</v>
      </c>
      <c r="M39" s="31" t="s">
        <v>9</v>
      </c>
      <c r="N39" s="24">
        <v>3</v>
      </c>
      <c r="O39" s="24">
        <v>3</v>
      </c>
      <c r="P39" s="22">
        <f t="shared" si="1"/>
        <v>9</v>
      </c>
      <c r="Q39" s="25" t="s">
        <v>8</v>
      </c>
      <c r="R39" s="24" t="s">
        <v>96</v>
      </c>
      <c r="S39" s="24" t="s">
        <v>112</v>
      </c>
      <c r="T39" s="24" t="s">
        <v>32</v>
      </c>
      <c r="U39" s="26">
        <v>46010</v>
      </c>
      <c r="V39" s="23" t="s">
        <v>403</v>
      </c>
      <c r="W39" s="24" t="s">
        <v>154</v>
      </c>
    </row>
    <row r="40" spans="1:23" ht="12.75" customHeight="1" x14ac:dyDescent="0.3">
      <c r="A40" s="18">
        <v>32</v>
      </c>
      <c r="B40" s="24" t="s">
        <v>255</v>
      </c>
      <c r="C40" s="24" t="s">
        <v>504</v>
      </c>
      <c r="D40" s="23" t="s">
        <v>219</v>
      </c>
      <c r="E40" s="24">
        <v>2021</v>
      </c>
      <c r="F40" s="23" t="s">
        <v>220</v>
      </c>
      <c r="G40" s="24" t="s">
        <v>503</v>
      </c>
      <c r="H40" s="24">
        <v>3</v>
      </c>
      <c r="I40" s="24">
        <v>4</v>
      </c>
      <c r="J40" s="22">
        <f t="shared" si="0"/>
        <v>12</v>
      </c>
      <c r="K40" s="28" t="s">
        <v>38</v>
      </c>
      <c r="L40" s="24" t="s">
        <v>369</v>
      </c>
      <c r="M40" s="31" t="s">
        <v>9</v>
      </c>
      <c r="N40" s="24">
        <v>3</v>
      </c>
      <c r="O40" s="24">
        <v>3</v>
      </c>
      <c r="P40" s="22">
        <f t="shared" si="1"/>
        <v>9</v>
      </c>
      <c r="Q40" s="25" t="s">
        <v>8</v>
      </c>
      <c r="R40" s="24" t="s">
        <v>96</v>
      </c>
      <c r="S40" s="24" t="s">
        <v>112</v>
      </c>
      <c r="T40" s="24" t="s">
        <v>32</v>
      </c>
      <c r="U40" s="26">
        <v>46010</v>
      </c>
      <c r="V40" s="23" t="s">
        <v>403</v>
      </c>
      <c r="W40" s="24" t="s">
        <v>154</v>
      </c>
    </row>
    <row r="41" spans="1:23" ht="12.75" customHeight="1" x14ac:dyDescent="0.3">
      <c r="A41" s="18">
        <v>33</v>
      </c>
      <c r="B41" s="24" t="s">
        <v>255</v>
      </c>
      <c r="C41" s="24" t="s">
        <v>504</v>
      </c>
      <c r="D41" s="23" t="s">
        <v>94</v>
      </c>
      <c r="E41" s="24">
        <v>2021</v>
      </c>
      <c r="F41" s="23" t="s">
        <v>220</v>
      </c>
      <c r="G41" s="24" t="s">
        <v>503</v>
      </c>
      <c r="H41" s="24">
        <v>3</v>
      </c>
      <c r="I41" s="24">
        <v>4</v>
      </c>
      <c r="J41" s="22">
        <f t="shared" si="0"/>
        <v>12</v>
      </c>
      <c r="K41" s="28" t="s">
        <v>38</v>
      </c>
      <c r="L41" s="24" t="s">
        <v>369</v>
      </c>
      <c r="M41" s="31" t="s">
        <v>9</v>
      </c>
      <c r="N41" s="24">
        <v>3</v>
      </c>
      <c r="O41" s="24">
        <v>3</v>
      </c>
      <c r="P41" s="22">
        <f t="shared" si="1"/>
        <v>9</v>
      </c>
      <c r="Q41" s="25" t="s">
        <v>8</v>
      </c>
      <c r="R41" s="24" t="s">
        <v>96</v>
      </c>
      <c r="S41" s="24" t="s">
        <v>112</v>
      </c>
      <c r="T41" s="24" t="s">
        <v>32</v>
      </c>
      <c r="U41" s="26">
        <v>46010</v>
      </c>
      <c r="V41" s="23" t="s">
        <v>403</v>
      </c>
      <c r="W41" s="24" t="s">
        <v>154</v>
      </c>
    </row>
    <row r="42" spans="1:23" ht="12.75" customHeight="1" x14ac:dyDescent="0.3">
      <c r="A42" s="18">
        <v>34</v>
      </c>
      <c r="B42" s="24" t="s">
        <v>255</v>
      </c>
      <c r="C42" s="24" t="s">
        <v>504</v>
      </c>
      <c r="D42" s="23" t="s">
        <v>95</v>
      </c>
      <c r="E42" s="24">
        <v>2021</v>
      </c>
      <c r="F42" s="23" t="s">
        <v>97</v>
      </c>
      <c r="G42" s="24" t="s">
        <v>503</v>
      </c>
      <c r="H42" s="24">
        <v>3</v>
      </c>
      <c r="I42" s="24">
        <v>5</v>
      </c>
      <c r="J42" s="22">
        <f t="shared" si="0"/>
        <v>15</v>
      </c>
      <c r="K42" s="28" t="s">
        <v>38</v>
      </c>
      <c r="L42" s="24" t="s">
        <v>369</v>
      </c>
      <c r="M42" s="31" t="s">
        <v>9</v>
      </c>
      <c r="N42" s="24">
        <v>3</v>
      </c>
      <c r="O42" s="24">
        <v>3</v>
      </c>
      <c r="P42" s="22">
        <f t="shared" si="1"/>
        <v>9</v>
      </c>
      <c r="Q42" s="25" t="s">
        <v>8</v>
      </c>
      <c r="R42" s="24" t="s">
        <v>96</v>
      </c>
      <c r="S42" s="24" t="s">
        <v>112</v>
      </c>
      <c r="T42" s="24" t="s">
        <v>32</v>
      </c>
      <c r="U42" s="26">
        <v>46010</v>
      </c>
      <c r="V42" s="23" t="s">
        <v>403</v>
      </c>
      <c r="W42" s="24" t="s">
        <v>154</v>
      </c>
    </row>
    <row r="43" spans="1:23" ht="12.75" customHeight="1" x14ac:dyDescent="0.3">
      <c r="A43" s="18">
        <v>35</v>
      </c>
      <c r="B43" s="24" t="s">
        <v>84</v>
      </c>
      <c r="C43" s="46" t="s">
        <v>505</v>
      </c>
      <c r="D43" s="36" t="s">
        <v>121</v>
      </c>
      <c r="E43" s="38">
        <v>2021</v>
      </c>
      <c r="F43" s="36" t="s">
        <v>224</v>
      </c>
      <c r="G43" s="46" t="s">
        <v>223</v>
      </c>
      <c r="H43" s="24">
        <v>3</v>
      </c>
      <c r="I43" s="24">
        <v>4</v>
      </c>
      <c r="J43" s="22">
        <f t="shared" si="0"/>
        <v>12</v>
      </c>
      <c r="K43" s="28" t="s">
        <v>38</v>
      </c>
      <c r="L43" s="37" t="s">
        <v>100</v>
      </c>
      <c r="M43" s="62" t="s">
        <v>9</v>
      </c>
      <c r="N43" s="38">
        <v>1</v>
      </c>
      <c r="O43" s="38">
        <v>2</v>
      </c>
      <c r="P43" s="21">
        <f t="shared" si="1"/>
        <v>2</v>
      </c>
      <c r="Q43" s="39" t="s">
        <v>15</v>
      </c>
      <c r="R43" s="38" t="s">
        <v>16</v>
      </c>
      <c r="S43" s="24" t="s">
        <v>14</v>
      </c>
      <c r="T43" s="38" t="s">
        <v>25</v>
      </c>
      <c r="U43" s="26">
        <v>46010</v>
      </c>
      <c r="V43" s="35" t="s">
        <v>404</v>
      </c>
      <c r="W43" s="24" t="s">
        <v>154</v>
      </c>
    </row>
    <row r="44" spans="1:23" ht="12.75" customHeight="1" x14ac:dyDescent="0.3">
      <c r="A44" s="18">
        <v>36</v>
      </c>
      <c r="B44" s="18" t="s">
        <v>84</v>
      </c>
      <c r="C44" s="46" t="s">
        <v>123</v>
      </c>
      <c r="D44" s="36" t="s">
        <v>506</v>
      </c>
      <c r="E44" s="24">
        <v>2021</v>
      </c>
      <c r="F44" s="36" t="s">
        <v>507</v>
      </c>
      <c r="G44" s="46" t="s">
        <v>508</v>
      </c>
      <c r="H44" s="24">
        <v>2</v>
      </c>
      <c r="I44" s="24">
        <v>2</v>
      </c>
      <c r="J44" s="22">
        <f>H44*I44</f>
        <v>4</v>
      </c>
      <c r="K44" s="27" t="s">
        <v>13</v>
      </c>
      <c r="L44" s="37" t="s">
        <v>101</v>
      </c>
      <c r="M44" s="62" t="s">
        <v>9</v>
      </c>
      <c r="N44" s="38">
        <v>1</v>
      </c>
      <c r="O44" s="38">
        <v>2</v>
      </c>
      <c r="P44" s="21">
        <f>N44*O44</f>
        <v>2</v>
      </c>
      <c r="Q44" s="39" t="s">
        <v>15</v>
      </c>
      <c r="R44" s="38" t="s">
        <v>16</v>
      </c>
      <c r="S44" s="41" t="s">
        <v>14</v>
      </c>
      <c r="T44" s="38" t="s">
        <v>25</v>
      </c>
      <c r="U44" s="26">
        <v>46010</v>
      </c>
      <c r="V44" s="35" t="s">
        <v>405</v>
      </c>
      <c r="W44" s="38" t="s">
        <v>103</v>
      </c>
    </row>
    <row r="45" spans="1:23" ht="12.75" customHeight="1" x14ac:dyDescent="0.3">
      <c r="A45" s="18">
        <v>37</v>
      </c>
      <c r="B45" s="18" t="s">
        <v>84</v>
      </c>
      <c r="C45" s="24" t="s">
        <v>452</v>
      </c>
      <c r="D45" s="23" t="s">
        <v>509</v>
      </c>
      <c r="E45" s="24">
        <v>2021</v>
      </c>
      <c r="F45" s="23" t="s">
        <v>510</v>
      </c>
      <c r="G45" s="24" t="s">
        <v>98</v>
      </c>
      <c r="H45" s="24">
        <v>3</v>
      </c>
      <c r="I45" s="24">
        <v>4</v>
      </c>
      <c r="J45" s="22">
        <f t="shared" ref="J45:J89" si="2">H45*I45</f>
        <v>12</v>
      </c>
      <c r="K45" s="28" t="s">
        <v>38</v>
      </c>
      <c r="L45" s="23" t="s">
        <v>370</v>
      </c>
      <c r="M45" s="31" t="s">
        <v>9</v>
      </c>
      <c r="N45" s="24">
        <v>2</v>
      </c>
      <c r="O45" s="24">
        <v>3</v>
      </c>
      <c r="P45" s="22">
        <f>N45*O45</f>
        <v>6</v>
      </c>
      <c r="Q45" s="27" t="s">
        <v>13</v>
      </c>
      <c r="R45" s="24" t="s">
        <v>16</v>
      </c>
      <c r="S45" s="24" t="s">
        <v>333</v>
      </c>
      <c r="T45" s="24" t="s">
        <v>25</v>
      </c>
      <c r="U45" s="26">
        <v>46010</v>
      </c>
      <c r="V45" s="23" t="s">
        <v>406</v>
      </c>
      <c r="W45" s="24" t="s">
        <v>154</v>
      </c>
    </row>
    <row r="46" spans="1:23" ht="12.75" customHeight="1" x14ac:dyDescent="0.3">
      <c r="A46" s="18">
        <v>38</v>
      </c>
      <c r="B46" s="24" t="s">
        <v>87</v>
      </c>
      <c r="C46" s="24" t="s">
        <v>483</v>
      </c>
      <c r="D46" s="23" t="s">
        <v>514</v>
      </c>
      <c r="E46" s="24">
        <v>2021</v>
      </c>
      <c r="F46" s="23" t="s">
        <v>140</v>
      </c>
      <c r="G46" s="24" t="s">
        <v>511</v>
      </c>
      <c r="H46" s="24">
        <v>2</v>
      </c>
      <c r="I46" s="24">
        <v>4</v>
      </c>
      <c r="J46" s="22">
        <f t="shared" si="2"/>
        <v>8</v>
      </c>
      <c r="K46" s="25" t="s">
        <v>8</v>
      </c>
      <c r="L46" s="24" t="s">
        <v>144</v>
      </c>
      <c r="M46" s="31" t="s">
        <v>19</v>
      </c>
      <c r="N46" s="24">
        <v>1</v>
      </c>
      <c r="O46" s="24">
        <v>5</v>
      </c>
      <c r="P46" s="22">
        <f>N46*O46</f>
        <v>5</v>
      </c>
      <c r="Q46" s="27" t="s">
        <v>13</v>
      </c>
      <c r="R46" s="24" t="s">
        <v>147</v>
      </c>
      <c r="S46" s="24" t="s">
        <v>128</v>
      </c>
      <c r="T46" s="24" t="s">
        <v>32</v>
      </c>
      <c r="U46" s="26">
        <v>46010</v>
      </c>
      <c r="V46" s="23" t="s">
        <v>407</v>
      </c>
      <c r="W46" s="24" t="s">
        <v>154</v>
      </c>
    </row>
    <row r="47" spans="1:23" ht="12.75" customHeight="1" x14ac:dyDescent="0.3">
      <c r="A47" s="18">
        <v>39</v>
      </c>
      <c r="B47" s="24" t="s">
        <v>87</v>
      </c>
      <c r="C47" s="24" t="s">
        <v>483</v>
      </c>
      <c r="D47" s="23" t="s">
        <v>514</v>
      </c>
      <c r="E47" s="24">
        <v>2021</v>
      </c>
      <c r="F47" s="23" t="s">
        <v>141</v>
      </c>
      <c r="G47" s="24" t="s">
        <v>512</v>
      </c>
      <c r="H47" s="24">
        <v>2</v>
      </c>
      <c r="I47" s="24">
        <v>4</v>
      </c>
      <c r="J47" s="22">
        <f t="shared" si="2"/>
        <v>8</v>
      </c>
      <c r="K47" s="25" t="s">
        <v>8</v>
      </c>
      <c r="L47" s="24" t="s">
        <v>145</v>
      </c>
      <c r="M47" s="31" t="s">
        <v>19</v>
      </c>
      <c r="N47" s="24">
        <v>1</v>
      </c>
      <c r="O47" s="24">
        <v>5</v>
      </c>
      <c r="P47" s="22">
        <f>N47*O47</f>
        <v>5</v>
      </c>
      <c r="Q47" s="27" t="s">
        <v>13</v>
      </c>
      <c r="R47" s="24" t="s">
        <v>148</v>
      </c>
      <c r="S47" s="24" t="s">
        <v>128</v>
      </c>
      <c r="T47" s="24" t="s">
        <v>32</v>
      </c>
      <c r="U47" s="26">
        <v>46010</v>
      </c>
      <c r="V47" s="23" t="s">
        <v>408</v>
      </c>
      <c r="W47" s="24" t="s">
        <v>154</v>
      </c>
    </row>
    <row r="48" spans="1:23" ht="12.75" customHeight="1" x14ac:dyDescent="0.3">
      <c r="A48" s="18">
        <v>40</v>
      </c>
      <c r="B48" s="24" t="s">
        <v>87</v>
      </c>
      <c r="C48" s="24" t="s">
        <v>483</v>
      </c>
      <c r="D48" s="23" t="s">
        <v>514</v>
      </c>
      <c r="E48" s="24">
        <v>2021</v>
      </c>
      <c r="F48" s="23" t="s">
        <v>102</v>
      </c>
      <c r="G48" s="24" t="s">
        <v>513</v>
      </c>
      <c r="H48" s="24">
        <v>2</v>
      </c>
      <c r="I48" s="24">
        <v>4</v>
      </c>
      <c r="J48" s="22">
        <f t="shared" si="2"/>
        <v>8</v>
      </c>
      <c r="K48" s="25" t="s">
        <v>8</v>
      </c>
      <c r="L48" s="24" t="s">
        <v>371</v>
      </c>
      <c r="M48" s="31" t="s">
        <v>19</v>
      </c>
      <c r="N48" s="24">
        <v>1</v>
      </c>
      <c r="O48" s="24">
        <v>5</v>
      </c>
      <c r="P48" s="22">
        <f>N48*O48</f>
        <v>5</v>
      </c>
      <c r="Q48" s="27" t="s">
        <v>13</v>
      </c>
      <c r="R48" s="24" t="s">
        <v>149</v>
      </c>
      <c r="S48" s="24" t="s">
        <v>128</v>
      </c>
      <c r="T48" s="24" t="s">
        <v>32</v>
      </c>
      <c r="U48" s="26">
        <v>46010</v>
      </c>
      <c r="V48" s="23" t="s">
        <v>408</v>
      </c>
      <c r="W48" s="24" t="s">
        <v>154</v>
      </c>
    </row>
    <row r="49" spans="1:23" ht="12.75" customHeight="1" x14ac:dyDescent="0.3">
      <c r="A49" s="18">
        <v>41</v>
      </c>
      <c r="B49" s="24" t="s">
        <v>87</v>
      </c>
      <c r="C49" s="24" t="s">
        <v>483</v>
      </c>
      <c r="D49" s="23" t="s">
        <v>515</v>
      </c>
      <c r="E49" s="24">
        <v>2023</v>
      </c>
      <c r="F49" s="23" t="s">
        <v>142</v>
      </c>
      <c r="G49" s="24" t="s">
        <v>516</v>
      </c>
      <c r="H49" s="24">
        <v>3</v>
      </c>
      <c r="I49" s="24">
        <v>3</v>
      </c>
      <c r="J49" s="22">
        <f t="shared" si="2"/>
        <v>9</v>
      </c>
      <c r="K49" s="25" t="s">
        <v>8</v>
      </c>
      <c r="L49" s="24" t="s">
        <v>150</v>
      </c>
      <c r="M49" s="31" t="s">
        <v>19</v>
      </c>
      <c r="N49" s="24">
        <v>1</v>
      </c>
      <c r="O49" s="24">
        <v>5</v>
      </c>
      <c r="P49" s="22">
        <v>5</v>
      </c>
      <c r="Q49" s="27" t="s">
        <v>13</v>
      </c>
      <c r="R49" s="24" t="s">
        <v>129</v>
      </c>
      <c r="S49" s="24" t="s">
        <v>128</v>
      </c>
      <c r="T49" s="24" t="s">
        <v>130</v>
      </c>
      <c r="U49" s="26">
        <v>46010</v>
      </c>
      <c r="V49" s="23" t="s">
        <v>131</v>
      </c>
      <c r="W49" s="24" t="s">
        <v>154</v>
      </c>
    </row>
    <row r="50" spans="1:23" ht="12.75" customHeight="1" x14ac:dyDescent="0.3">
      <c r="A50" s="18">
        <v>42</v>
      </c>
      <c r="B50" s="24" t="s">
        <v>87</v>
      </c>
      <c r="C50" s="24" t="s">
        <v>483</v>
      </c>
      <c r="D50" s="23" t="s">
        <v>132</v>
      </c>
      <c r="E50" s="24">
        <v>2023</v>
      </c>
      <c r="F50" s="23" t="s">
        <v>143</v>
      </c>
      <c r="G50" s="24" t="s">
        <v>517</v>
      </c>
      <c r="H50" s="24">
        <v>1</v>
      </c>
      <c r="I50" s="24">
        <v>3</v>
      </c>
      <c r="J50" s="22">
        <f t="shared" si="2"/>
        <v>3</v>
      </c>
      <c r="K50" s="32" t="s">
        <v>99</v>
      </c>
      <c r="L50" s="24" t="s">
        <v>146</v>
      </c>
      <c r="M50" s="31" t="s">
        <v>19</v>
      </c>
      <c r="N50" s="24">
        <v>1</v>
      </c>
      <c r="O50" s="24">
        <v>3</v>
      </c>
      <c r="P50" s="22">
        <v>3</v>
      </c>
      <c r="Q50" s="32" t="s">
        <v>15</v>
      </c>
      <c r="R50" s="24" t="s">
        <v>151</v>
      </c>
      <c r="S50" s="24" t="s">
        <v>128</v>
      </c>
      <c r="T50" s="24" t="s">
        <v>130</v>
      </c>
      <c r="U50" s="26">
        <v>46010</v>
      </c>
      <c r="V50" s="23" t="s">
        <v>131</v>
      </c>
      <c r="W50" s="24" t="s">
        <v>154</v>
      </c>
    </row>
    <row r="51" spans="1:23" ht="12.75" customHeight="1" x14ac:dyDescent="0.3">
      <c r="A51" s="18">
        <v>43</v>
      </c>
      <c r="B51" s="24" t="s">
        <v>87</v>
      </c>
      <c r="C51" s="24" t="s">
        <v>483</v>
      </c>
      <c r="D51" s="23" t="s">
        <v>133</v>
      </c>
      <c r="E51" s="24">
        <v>2023</v>
      </c>
      <c r="F51" s="23" t="s">
        <v>519</v>
      </c>
      <c r="G51" s="24" t="s">
        <v>518</v>
      </c>
      <c r="H51" s="24">
        <v>1</v>
      </c>
      <c r="I51" s="24">
        <v>3</v>
      </c>
      <c r="J51" s="22">
        <f t="shared" si="2"/>
        <v>3</v>
      </c>
      <c r="K51" s="32" t="s">
        <v>99</v>
      </c>
      <c r="L51" s="24" t="s">
        <v>372</v>
      </c>
      <c r="M51" s="31" t="s">
        <v>19</v>
      </c>
      <c r="N51" s="24">
        <v>1</v>
      </c>
      <c r="O51" s="24">
        <v>2</v>
      </c>
      <c r="P51" s="22">
        <f>N51*O51</f>
        <v>2</v>
      </c>
      <c r="Q51" s="32" t="s">
        <v>15</v>
      </c>
      <c r="R51" s="24" t="s">
        <v>139</v>
      </c>
      <c r="S51" s="24" t="s">
        <v>138</v>
      </c>
      <c r="T51" s="24" t="s">
        <v>130</v>
      </c>
      <c r="U51" s="26">
        <v>46010</v>
      </c>
      <c r="V51" s="23" t="s">
        <v>409</v>
      </c>
      <c r="W51" s="24" t="s">
        <v>154</v>
      </c>
    </row>
    <row r="52" spans="1:23" ht="12.75" customHeight="1" x14ac:dyDescent="0.3">
      <c r="A52" s="18">
        <v>44</v>
      </c>
      <c r="B52" s="24" t="s">
        <v>85</v>
      </c>
      <c r="C52" s="24" t="s">
        <v>21</v>
      </c>
      <c r="D52" s="23" t="s">
        <v>174</v>
      </c>
      <c r="E52" s="24">
        <v>2021</v>
      </c>
      <c r="F52" s="23" t="s">
        <v>175</v>
      </c>
      <c r="G52" s="24" t="s">
        <v>520</v>
      </c>
      <c r="H52" s="24">
        <v>5</v>
      </c>
      <c r="I52" s="24">
        <v>4</v>
      </c>
      <c r="J52" s="22">
        <f t="shared" si="2"/>
        <v>20</v>
      </c>
      <c r="K52" s="28" t="s">
        <v>38</v>
      </c>
      <c r="L52" s="24" t="s">
        <v>373</v>
      </c>
      <c r="M52" s="31" t="s">
        <v>9</v>
      </c>
      <c r="N52" s="24">
        <v>3</v>
      </c>
      <c r="O52" s="24">
        <v>2</v>
      </c>
      <c r="P52" s="22">
        <f t="shared" ref="P52:P89" si="3">N52*O52</f>
        <v>6</v>
      </c>
      <c r="Q52" s="27" t="s">
        <v>13</v>
      </c>
      <c r="R52" s="24" t="s">
        <v>176</v>
      </c>
      <c r="S52" s="24" t="s">
        <v>111</v>
      </c>
      <c r="T52" s="24" t="s">
        <v>32</v>
      </c>
      <c r="U52" s="26">
        <v>45688</v>
      </c>
      <c r="V52" s="23" t="s">
        <v>410</v>
      </c>
      <c r="W52" s="24" t="s">
        <v>154</v>
      </c>
    </row>
    <row r="53" spans="1:23" ht="12.75" customHeight="1" x14ac:dyDescent="0.3">
      <c r="A53" s="18">
        <v>45</v>
      </c>
      <c r="B53" s="24" t="s">
        <v>85</v>
      </c>
      <c r="C53" s="24" t="s">
        <v>21</v>
      </c>
      <c r="D53" s="23" t="s">
        <v>105</v>
      </c>
      <c r="E53" s="24">
        <v>2021</v>
      </c>
      <c r="F53" s="23" t="s">
        <v>177</v>
      </c>
      <c r="G53" s="24" t="s">
        <v>521</v>
      </c>
      <c r="H53" s="24">
        <v>4</v>
      </c>
      <c r="I53" s="24">
        <v>3</v>
      </c>
      <c r="J53" s="22">
        <f t="shared" si="2"/>
        <v>12</v>
      </c>
      <c r="K53" s="25" t="s">
        <v>8</v>
      </c>
      <c r="L53" s="24" t="s">
        <v>178</v>
      </c>
      <c r="M53" s="31" t="s">
        <v>9</v>
      </c>
      <c r="N53" s="24">
        <v>2</v>
      </c>
      <c r="O53" s="24">
        <v>1</v>
      </c>
      <c r="P53" s="22">
        <f t="shared" si="3"/>
        <v>2</v>
      </c>
      <c r="Q53" s="32" t="s">
        <v>15</v>
      </c>
      <c r="R53" s="24" t="s">
        <v>225</v>
      </c>
      <c r="S53" s="24" t="s">
        <v>111</v>
      </c>
      <c r="T53" s="24" t="s">
        <v>20</v>
      </c>
      <c r="U53" s="24" t="s">
        <v>400</v>
      </c>
      <c r="V53" s="23" t="s">
        <v>411</v>
      </c>
      <c r="W53" s="24" t="s">
        <v>154</v>
      </c>
    </row>
    <row r="54" spans="1:23" ht="12.75" customHeight="1" x14ac:dyDescent="0.3">
      <c r="A54" s="18">
        <v>46</v>
      </c>
      <c r="B54" s="24" t="s">
        <v>86</v>
      </c>
      <c r="C54" s="24" t="s">
        <v>21</v>
      </c>
      <c r="D54" s="23" t="s">
        <v>226</v>
      </c>
      <c r="E54" s="24">
        <v>2021</v>
      </c>
      <c r="F54" s="23" t="s">
        <v>227</v>
      </c>
      <c r="G54" s="24" t="s">
        <v>107</v>
      </c>
      <c r="H54" s="24">
        <v>4</v>
      </c>
      <c r="I54" s="24">
        <v>2</v>
      </c>
      <c r="J54" s="22">
        <f t="shared" si="2"/>
        <v>8</v>
      </c>
      <c r="K54" s="25" t="s">
        <v>8</v>
      </c>
      <c r="L54" s="24" t="s">
        <v>374</v>
      </c>
      <c r="M54" s="31" t="s">
        <v>9</v>
      </c>
      <c r="N54" s="24">
        <v>2</v>
      </c>
      <c r="O54" s="24">
        <v>2</v>
      </c>
      <c r="P54" s="22">
        <f t="shared" si="3"/>
        <v>4</v>
      </c>
      <c r="Q54" s="27" t="s">
        <v>13</v>
      </c>
      <c r="R54" s="24" t="s">
        <v>230</v>
      </c>
      <c r="S54" s="24" t="s">
        <v>109</v>
      </c>
      <c r="T54" s="24" t="s">
        <v>20</v>
      </c>
      <c r="U54" s="26">
        <v>46010</v>
      </c>
      <c r="V54" s="23" t="s">
        <v>412</v>
      </c>
      <c r="W54" s="24" t="s">
        <v>154</v>
      </c>
    </row>
    <row r="55" spans="1:23" ht="12.75" customHeight="1" x14ac:dyDescent="0.3">
      <c r="A55" s="18">
        <v>47</v>
      </c>
      <c r="B55" s="24" t="s">
        <v>86</v>
      </c>
      <c r="C55" s="24" t="s">
        <v>123</v>
      </c>
      <c r="D55" s="23" t="s">
        <v>228</v>
      </c>
      <c r="E55" s="24">
        <v>2021</v>
      </c>
      <c r="F55" s="23" t="s">
        <v>229</v>
      </c>
      <c r="G55" s="24" t="s">
        <v>108</v>
      </c>
      <c r="H55" s="24">
        <v>4</v>
      </c>
      <c r="I55" s="24">
        <v>2</v>
      </c>
      <c r="J55" s="22">
        <f t="shared" si="2"/>
        <v>8</v>
      </c>
      <c r="K55" s="25" t="s">
        <v>8</v>
      </c>
      <c r="L55" s="24" t="s">
        <v>375</v>
      </c>
      <c r="M55" s="31" t="s">
        <v>9</v>
      </c>
      <c r="N55" s="24">
        <v>2</v>
      </c>
      <c r="O55" s="24">
        <v>2</v>
      </c>
      <c r="P55" s="22">
        <f t="shared" si="3"/>
        <v>4</v>
      </c>
      <c r="Q55" s="27" t="s">
        <v>13</v>
      </c>
      <c r="R55" s="24" t="s">
        <v>110</v>
      </c>
      <c r="S55" s="24" t="s">
        <v>109</v>
      </c>
      <c r="T55" s="24" t="s">
        <v>20</v>
      </c>
      <c r="U55" s="26">
        <v>46010</v>
      </c>
      <c r="V55" s="23" t="s">
        <v>413</v>
      </c>
      <c r="W55" s="24" t="s">
        <v>103</v>
      </c>
    </row>
    <row r="56" spans="1:23" ht="12.75" customHeight="1" x14ac:dyDescent="0.3">
      <c r="A56" s="18">
        <v>48</v>
      </c>
      <c r="B56" s="24" t="s">
        <v>88</v>
      </c>
      <c r="C56" s="24" t="s">
        <v>21</v>
      </c>
      <c r="D56" s="23" t="s">
        <v>106</v>
      </c>
      <c r="E56" s="24">
        <v>2021</v>
      </c>
      <c r="F56" s="23" t="s">
        <v>232</v>
      </c>
      <c r="G56" s="24" t="s">
        <v>526</v>
      </c>
      <c r="H56" s="24">
        <v>4</v>
      </c>
      <c r="I56" s="24">
        <v>2</v>
      </c>
      <c r="J56" s="22">
        <f t="shared" si="2"/>
        <v>8</v>
      </c>
      <c r="K56" s="25" t="s">
        <v>8</v>
      </c>
      <c r="L56" s="24" t="s">
        <v>233</v>
      </c>
      <c r="M56" s="31" t="s">
        <v>9</v>
      </c>
      <c r="N56" s="24">
        <v>2</v>
      </c>
      <c r="O56" s="24">
        <v>2</v>
      </c>
      <c r="P56" s="22">
        <f t="shared" si="3"/>
        <v>4</v>
      </c>
      <c r="Q56" s="27" t="s">
        <v>13</v>
      </c>
      <c r="R56" s="24" t="s">
        <v>234</v>
      </c>
      <c r="S56" s="24" t="s">
        <v>40</v>
      </c>
      <c r="T56" s="24" t="s">
        <v>32</v>
      </c>
      <c r="U56" s="26">
        <v>45697</v>
      </c>
      <c r="V56" s="23" t="s">
        <v>414</v>
      </c>
      <c r="W56" s="24" t="s">
        <v>154</v>
      </c>
    </row>
    <row r="57" spans="1:23" ht="12.75" customHeight="1" x14ac:dyDescent="0.3">
      <c r="A57" s="18">
        <v>49</v>
      </c>
      <c r="B57" s="24" t="s">
        <v>158</v>
      </c>
      <c r="C57" s="24" t="s">
        <v>21</v>
      </c>
      <c r="D57" s="23" t="s">
        <v>244</v>
      </c>
      <c r="E57" s="24">
        <v>2022</v>
      </c>
      <c r="F57" s="23" t="s">
        <v>245</v>
      </c>
      <c r="G57" s="24" t="s">
        <v>527</v>
      </c>
      <c r="H57" s="24">
        <v>4</v>
      </c>
      <c r="I57" s="24">
        <v>3</v>
      </c>
      <c r="J57" s="22">
        <f t="shared" si="2"/>
        <v>12</v>
      </c>
      <c r="K57" s="28" t="s">
        <v>38</v>
      </c>
      <c r="L57" s="24" t="s">
        <v>376</v>
      </c>
      <c r="M57" s="31" t="s">
        <v>19</v>
      </c>
      <c r="N57" s="24">
        <v>3</v>
      </c>
      <c r="O57" s="24">
        <v>2</v>
      </c>
      <c r="P57" s="22">
        <f t="shared" si="3"/>
        <v>6</v>
      </c>
      <c r="Q57" s="27" t="s">
        <v>11</v>
      </c>
      <c r="R57" s="24" t="s">
        <v>246</v>
      </c>
      <c r="S57" s="24" t="s">
        <v>601</v>
      </c>
      <c r="T57" s="24" t="s">
        <v>20</v>
      </c>
      <c r="U57" s="26">
        <v>45712</v>
      </c>
      <c r="V57" s="33" t="s">
        <v>416</v>
      </c>
      <c r="W57" s="24" t="s">
        <v>103</v>
      </c>
    </row>
    <row r="58" spans="1:23" ht="12.75" customHeight="1" x14ac:dyDescent="0.3">
      <c r="A58" s="18">
        <v>50</v>
      </c>
      <c r="B58" s="24" t="s">
        <v>231</v>
      </c>
      <c r="C58" s="24" t="s">
        <v>529</v>
      </c>
      <c r="D58" s="23" t="s">
        <v>279</v>
      </c>
      <c r="E58" s="24">
        <v>2022</v>
      </c>
      <c r="F58" s="23" t="s">
        <v>280</v>
      </c>
      <c r="G58" s="24" t="s">
        <v>528</v>
      </c>
      <c r="H58" s="24">
        <v>5</v>
      </c>
      <c r="I58" s="24">
        <v>5</v>
      </c>
      <c r="J58" s="22">
        <f t="shared" si="2"/>
        <v>25</v>
      </c>
      <c r="K58" s="25" t="s">
        <v>8</v>
      </c>
      <c r="L58" s="24" t="s">
        <v>281</v>
      </c>
      <c r="M58" s="31" t="s">
        <v>19</v>
      </c>
      <c r="N58" s="24">
        <v>2</v>
      </c>
      <c r="O58" s="24">
        <v>3</v>
      </c>
      <c r="P58" s="22">
        <f t="shared" si="3"/>
        <v>6</v>
      </c>
      <c r="Q58" s="27" t="s">
        <v>11</v>
      </c>
      <c r="R58" s="24" t="s">
        <v>237</v>
      </c>
      <c r="S58" s="24" t="s">
        <v>236</v>
      </c>
      <c r="T58" s="24" t="s">
        <v>130</v>
      </c>
      <c r="U58" s="26">
        <v>45685</v>
      </c>
      <c r="V58" s="23" t="s">
        <v>417</v>
      </c>
      <c r="W58" s="24" t="s">
        <v>154</v>
      </c>
    </row>
    <row r="59" spans="1:23" ht="12.75" customHeight="1" x14ac:dyDescent="0.3">
      <c r="A59" s="18">
        <v>51</v>
      </c>
      <c r="B59" s="24" t="s">
        <v>191</v>
      </c>
      <c r="C59" s="24" t="s">
        <v>123</v>
      </c>
      <c r="D59" s="23" t="s">
        <v>221</v>
      </c>
      <c r="E59" s="24">
        <v>2022</v>
      </c>
      <c r="F59" s="23" t="s">
        <v>222</v>
      </c>
      <c r="G59" s="24" t="s">
        <v>530</v>
      </c>
      <c r="H59" s="24">
        <v>3</v>
      </c>
      <c r="I59" s="24">
        <v>3</v>
      </c>
      <c r="J59" s="22">
        <f t="shared" si="2"/>
        <v>9</v>
      </c>
      <c r="K59" s="25" t="s">
        <v>8</v>
      </c>
      <c r="L59" s="24" t="s">
        <v>566</v>
      </c>
      <c r="M59" s="31" t="s">
        <v>19</v>
      </c>
      <c r="N59" s="24">
        <v>3</v>
      </c>
      <c r="O59" s="24">
        <v>2</v>
      </c>
      <c r="P59" s="22">
        <f t="shared" si="3"/>
        <v>6</v>
      </c>
      <c r="Q59" s="27" t="s">
        <v>11</v>
      </c>
      <c r="R59" s="24" t="s">
        <v>567</v>
      </c>
      <c r="S59" s="24" t="s">
        <v>193</v>
      </c>
      <c r="T59" s="24" t="s">
        <v>32</v>
      </c>
      <c r="U59" s="26" t="s">
        <v>568</v>
      </c>
      <c r="V59" s="23" t="s">
        <v>569</v>
      </c>
      <c r="W59" s="24" t="s">
        <v>154</v>
      </c>
    </row>
    <row r="60" spans="1:23" ht="12.75" customHeight="1" x14ac:dyDescent="0.3">
      <c r="A60" s="18">
        <v>52</v>
      </c>
      <c r="B60" s="24" t="s">
        <v>160</v>
      </c>
      <c r="C60" s="24" t="s">
        <v>501</v>
      </c>
      <c r="D60" s="23" t="s">
        <v>235</v>
      </c>
      <c r="E60" s="24">
        <v>2022</v>
      </c>
      <c r="F60" s="23" t="s">
        <v>531</v>
      </c>
      <c r="G60" s="24" t="s">
        <v>532</v>
      </c>
      <c r="H60" s="24">
        <v>3</v>
      </c>
      <c r="I60" s="24">
        <v>3</v>
      </c>
      <c r="J60" s="22">
        <f t="shared" si="2"/>
        <v>9</v>
      </c>
      <c r="K60" s="25" t="s">
        <v>8</v>
      </c>
      <c r="L60" s="24" t="s">
        <v>238</v>
      </c>
      <c r="M60" s="31" t="s">
        <v>19</v>
      </c>
      <c r="N60" s="24">
        <v>2</v>
      </c>
      <c r="O60" s="24">
        <v>2</v>
      </c>
      <c r="P60" s="22">
        <f t="shared" si="3"/>
        <v>4</v>
      </c>
      <c r="Q60" s="27" t="s">
        <v>11</v>
      </c>
      <c r="R60" s="24" t="s">
        <v>239</v>
      </c>
      <c r="S60" s="24" t="s">
        <v>240</v>
      </c>
      <c r="T60" s="24" t="s">
        <v>20</v>
      </c>
      <c r="U60" s="26">
        <v>45712</v>
      </c>
      <c r="V60" s="23" t="s">
        <v>418</v>
      </c>
      <c r="W60" s="24" t="s">
        <v>103</v>
      </c>
    </row>
    <row r="61" spans="1:23" ht="12.75" customHeight="1" x14ac:dyDescent="0.3">
      <c r="A61" s="18">
        <v>53</v>
      </c>
      <c r="B61" s="24" t="s">
        <v>158</v>
      </c>
      <c r="C61" s="24" t="s">
        <v>21</v>
      </c>
      <c r="D61" s="23" t="s">
        <v>118</v>
      </c>
      <c r="E61" s="24">
        <v>2022</v>
      </c>
      <c r="F61" s="23" t="s">
        <v>533</v>
      </c>
      <c r="G61" s="24" t="s">
        <v>534</v>
      </c>
      <c r="H61" s="24">
        <v>2</v>
      </c>
      <c r="I61" s="24">
        <v>3</v>
      </c>
      <c r="J61" s="22">
        <f t="shared" si="2"/>
        <v>6</v>
      </c>
      <c r="K61" s="25" t="s">
        <v>8</v>
      </c>
      <c r="L61" s="24" t="s">
        <v>377</v>
      </c>
      <c r="M61" s="31" t="s">
        <v>9</v>
      </c>
      <c r="N61" s="24">
        <v>2</v>
      </c>
      <c r="O61" s="24">
        <v>3</v>
      </c>
      <c r="P61" s="22">
        <f t="shared" si="3"/>
        <v>6</v>
      </c>
      <c r="Q61" s="27" t="s">
        <v>13</v>
      </c>
      <c r="R61" s="24" t="s">
        <v>247</v>
      </c>
      <c r="S61" s="24" t="s">
        <v>601</v>
      </c>
      <c r="T61" s="24" t="s">
        <v>35</v>
      </c>
      <c r="U61" s="26">
        <v>45712</v>
      </c>
      <c r="V61" s="23" t="s">
        <v>419</v>
      </c>
      <c r="W61" s="24" t="s">
        <v>154</v>
      </c>
    </row>
    <row r="62" spans="1:23" ht="12.75" customHeight="1" x14ac:dyDescent="0.3">
      <c r="A62" s="18">
        <v>54</v>
      </c>
      <c r="B62" s="24" t="s">
        <v>84</v>
      </c>
      <c r="C62" s="24" t="s">
        <v>123</v>
      </c>
      <c r="D62" s="23" t="s">
        <v>535</v>
      </c>
      <c r="E62" s="24">
        <v>2023</v>
      </c>
      <c r="F62" s="23" t="s">
        <v>536</v>
      </c>
      <c r="G62" s="24" t="s">
        <v>537</v>
      </c>
      <c r="H62" s="24">
        <v>2</v>
      </c>
      <c r="I62" s="24">
        <v>4</v>
      </c>
      <c r="J62" s="22">
        <f t="shared" si="2"/>
        <v>8</v>
      </c>
      <c r="K62" s="25" t="s">
        <v>8</v>
      </c>
      <c r="L62" s="24" t="s">
        <v>378</v>
      </c>
      <c r="M62" s="31" t="s">
        <v>9</v>
      </c>
      <c r="N62" s="24">
        <v>2</v>
      </c>
      <c r="O62" s="24">
        <v>2</v>
      </c>
      <c r="P62" s="22">
        <f t="shared" si="3"/>
        <v>4</v>
      </c>
      <c r="Q62" s="27" t="s">
        <v>13</v>
      </c>
      <c r="R62" s="24" t="s">
        <v>124</v>
      </c>
      <c r="S62" s="24" t="s">
        <v>125</v>
      </c>
      <c r="T62" s="24" t="s">
        <v>20</v>
      </c>
      <c r="U62" s="26">
        <v>46010</v>
      </c>
      <c r="V62" s="23" t="s">
        <v>420</v>
      </c>
      <c r="W62" s="24" t="s">
        <v>154</v>
      </c>
    </row>
    <row r="63" spans="1:23" ht="12.75" customHeight="1" x14ac:dyDescent="0.3">
      <c r="A63" s="18">
        <v>55</v>
      </c>
      <c r="B63" s="24" t="s">
        <v>158</v>
      </c>
      <c r="C63" s="24" t="s">
        <v>21</v>
      </c>
      <c r="D63" s="23" t="s">
        <v>248</v>
      </c>
      <c r="E63" s="24">
        <v>2023</v>
      </c>
      <c r="F63" s="23" t="s">
        <v>538</v>
      </c>
      <c r="G63" s="24" t="s">
        <v>539</v>
      </c>
      <c r="H63" s="24">
        <v>5</v>
      </c>
      <c r="I63" s="24">
        <v>3</v>
      </c>
      <c r="J63" s="22">
        <f t="shared" si="2"/>
        <v>15</v>
      </c>
      <c r="K63" s="28" t="s">
        <v>38</v>
      </c>
      <c r="L63" s="24" t="s">
        <v>249</v>
      </c>
      <c r="M63" s="24" t="s">
        <v>9</v>
      </c>
      <c r="N63" s="24">
        <v>3</v>
      </c>
      <c r="O63" s="24">
        <v>2</v>
      </c>
      <c r="P63" s="22">
        <f t="shared" si="3"/>
        <v>6</v>
      </c>
      <c r="Q63" s="27" t="s">
        <v>13</v>
      </c>
      <c r="R63" s="24" t="s">
        <v>126</v>
      </c>
      <c r="S63" s="24" t="s">
        <v>601</v>
      </c>
      <c r="T63" s="24" t="s">
        <v>172</v>
      </c>
      <c r="U63" s="24" t="s">
        <v>421</v>
      </c>
      <c r="V63" s="23" t="s">
        <v>422</v>
      </c>
      <c r="W63" s="24" t="s">
        <v>154</v>
      </c>
    </row>
    <row r="64" spans="1:23" ht="12.75" customHeight="1" x14ac:dyDescent="0.3">
      <c r="A64" s="18">
        <v>56</v>
      </c>
      <c r="B64" s="24" t="s">
        <v>198</v>
      </c>
      <c r="C64" s="24" t="s">
        <v>21</v>
      </c>
      <c r="D64" s="23" t="s">
        <v>179</v>
      </c>
      <c r="E64" s="24">
        <v>2023</v>
      </c>
      <c r="F64" s="23" t="s">
        <v>241</v>
      </c>
      <c r="G64" s="24" t="s">
        <v>540</v>
      </c>
      <c r="H64" s="24">
        <v>3</v>
      </c>
      <c r="I64" s="24">
        <v>5</v>
      </c>
      <c r="J64" s="22">
        <f t="shared" si="2"/>
        <v>15</v>
      </c>
      <c r="K64" s="28" t="s">
        <v>38</v>
      </c>
      <c r="L64" s="24" t="s">
        <v>379</v>
      </c>
      <c r="M64" s="24" t="s">
        <v>19</v>
      </c>
      <c r="N64" s="24">
        <v>1</v>
      </c>
      <c r="O64" s="24">
        <v>5</v>
      </c>
      <c r="P64" s="22">
        <f t="shared" si="3"/>
        <v>5</v>
      </c>
      <c r="Q64" s="27" t="s">
        <v>13</v>
      </c>
      <c r="R64" s="24" t="s">
        <v>243</v>
      </c>
      <c r="S64" s="24" t="s">
        <v>200</v>
      </c>
      <c r="T64" s="24" t="s">
        <v>130</v>
      </c>
      <c r="U64" s="24" t="s">
        <v>415</v>
      </c>
      <c r="V64" s="23" t="s">
        <v>242</v>
      </c>
      <c r="W64" s="24" t="s">
        <v>103</v>
      </c>
    </row>
    <row r="65" spans="1:23" ht="12.75" customHeight="1" x14ac:dyDescent="0.3">
      <c r="A65" s="18">
        <v>57</v>
      </c>
      <c r="B65" s="24" t="s">
        <v>158</v>
      </c>
      <c r="C65" s="24" t="s">
        <v>21</v>
      </c>
      <c r="D65" s="23" t="s">
        <v>250</v>
      </c>
      <c r="E65" s="24">
        <v>2024</v>
      </c>
      <c r="F65" s="23" t="s">
        <v>251</v>
      </c>
      <c r="G65" s="24" t="s">
        <v>541</v>
      </c>
      <c r="H65" s="24">
        <v>3</v>
      </c>
      <c r="I65" s="24">
        <v>3</v>
      </c>
      <c r="J65" s="22">
        <f t="shared" si="2"/>
        <v>9</v>
      </c>
      <c r="K65" s="25" t="s">
        <v>8</v>
      </c>
      <c r="L65" s="24" t="s">
        <v>380</v>
      </c>
      <c r="M65" s="24" t="s">
        <v>19</v>
      </c>
      <c r="N65" s="24">
        <v>2</v>
      </c>
      <c r="O65" s="24">
        <v>3</v>
      </c>
      <c r="P65" s="22">
        <f t="shared" si="3"/>
        <v>6</v>
      </c>
      <c r="Q65" s="27" t="s">
        <v>11</v>
      </c>
      <c r="R65" s="24" t="s">
        <v>252</v>
      </c>
      <c r="S65" s="24" t="s">
        <v>601</v>
      </c>
      <c r="T65" s="24" t="s">
        <v>172</v>
      </c>
      <c r="U65" s="24" t="s">
        <v>421</v>
      </c>
      <c r="V65" s="23" t="s">
        <v>423</v>
      </c>
      <c r="W65" s="24" t="s">
        <v>103</v>
      </c>
    </row>
    <row r="66" spans="1:23" ht="15" customHeight="1" x14ac:dyDescent="0.3">
      <c r="A66" s="18">
        <v>58</v>
      </c>
      <c r="B66" s="24" t="s">
        <v>603</v>
      </c>
      <c r="C66" s="24" t="s">
        <v>21</v>
      </c>
      <c r="D66" s="23" t="s">
        <v>604</v>
      </c>
      <c r="E66" s="24">
        <v>2025</v>
      </c>
      <c r="F66" s="23" t="s">
        <v>607</v>
      </c>
      <c r="G66" s="24" t="s">
        <v>608</v>
      </c>
      <c r="H66" s="24">
        <v>4</v>
      </c>
      <c r="I66" s="24">
        <v>3</v>
      </c>
      <c r="J66" s="22">
        <f t="shared" si="2"/>
        <v>12</v>
      </c>
      <c r="K66" s="25" t="s">
        <v>8</v>
      </c>
      <c r="L66" s="24" t="s">
        <v>606</v>
      </c>
      <c r="M66" s="24" t="s">
        <v>19</v>
      </c>
      <c r="N66" s="24">
        <v>2</v>
      </c>
      <c r="O66" s="24">
        <v>2</v>
      </c>
      <c r="P66" s="22">
        <f t="shared" si="3"/>
        <v>4</v>
      </c>
      <c r="Q66" s="27" t="s">
        <v>11</v>
      </c>
      <c r="R66" s="24" t="s">
        <v>605</v>
      </c>
      <c r="S66" s="24" t="s">
        <v>188</v>
      </c>
      <c r="T66" s="24" t="s">
        <v>172</v>
      </c>
      <c r="U66" s="26">
        <v>45807</v>
      </c>
      <c r="V66" s="24" t="s">
        <v>609</v>
      </c>
      <c r="W66" s="24" t="s">
        <v>103</v>
      </c>
    </row>
    <row r="67" spans="1:23" ht="15" customHeight="1" x14ac:dyDescent="0.3">
      <c r="A67" s="18">
        <v>59</v>
      </c>
      <c r="B67" s="24" t="s">
        <v>603</v>
      </c>
      <c r="C67" s="24" t="s">
        <v>21</v>
      </c>
      <c r="D67" s="23" t="s">
        <v>610</v>
      </c>
      <c r="E67" s="24">
        <v>2025</v>
      </c>
      <c r="F67" s="23" t="s">
        <v>611</v>
      </c>
      <c r="G67" s="24" t="s">
        <v>612</v>
      </c>
      <c r="H67" s="24">
        <v>3</v>
      </c>
      <c r="I67" s="24">
        <v>2</v>
      </c>
      <c r="J67" s="22">
        <f t="shared" si="2"/>
        <v>6</v>
      </c>
      <c r="K67" s="27" t="s">
        <v>13</v>
      </c>
      <c r="L67" s="24" t="s">
        <v>613</v>
      </c>
      <c r="M67" s="24" t="s">
        <v>9</v>
      </c>
      <c r="N67" s="24">
        <v>2</v>
      </c>
      <c r="O67" s="24">
        <v>2</v>
      </c>
      <c r="P67" s="22">
        <f t="shared" si="3"/>
        <v>4</v>
      </c>
      <c r="Q67" s="27" t="s">
        <v>11</v>
      </c>
      <c r="R67" s="24" t="s">
        <v>614</v>
      </c>
      <c r="S67" s="24" t="s">
        <v>188</v>
      </c>
      <c r="T67" s="24" t="s">
        <v>172</v>
      </c>
      <c r="U67" s="26">
        <v>45807</v>
      </c>
      <c r="V67" s="24" t="s">
        <v>609</v>
      </c>
      <c r="W67" s="24" t="s">
        <v>154</v>
      </c>
    </row>
    <row r="68" spans="1:23" ht="15" customHeight="1" x14ac:dyDescent="0.3">
      <c r="A68" s="18">
        <v>60</v>
      </c>
      <c r="B68" s="24" t="s">
        <v>603</v>
      </c>
      <c r="C68" s="24" t="s">
        <v>21</v>
      </c>
      <c r="D68" s="23" t="s">
        <v>617</v>
      </c>
      <c r="E68" s="24">
        <v>2025</v>
      </c>
      <c r="F68" s="23" t="s">
        <v>615</v>
      </c>
      <c r="G68" s="24" t="s">
        <v>618</v>
      </c>
      <c r="H68" s="24">
        <v>3</v>
      </c>
      <c r="I68" s="24">
        <v>3</v>
      </c>
      <c r="J68" s="22">
        <f t="shared" si="2"/>
        <v>9</v>
      </c>
      <c r="K68" s="25" t="s">
        <v>8</v>
      </c>
      <c r="L68" s="24" t="s">
        <v>624</v>
      </c>
      <c r="M68" s="24" t="s">
        <v>19</v>
      </c>
      <c r="N68" s="24">
        <v>1</v>
      </c>
      <c r="O68" s="24">
        <v>2</v>
      </c>
      <c r="P68" s="22">
        <f t="shared" si="3"/>
        <v>2</v>
      </c>
      <c r="Q68" s="32" t="s">
        <v>15</v>
      </c>
      <c r="R68" s="24" t="s">
        <v>627</v>
      </c>
      <c r="S68" s="24" t="s">
        <v>188</v>
      </c>
      <c r="T68" s="24" t="s">
        <v>35</v>
      </c>
      <c r="U68" s="26">
        <v>45807</v>
      </c>
      <c r="V68" s="24" t="s">
        <v>630</v>
      </c>
      <c r="W68" s="24" t="s">
        <v>154</v>
      </c>
    </row>
    <row r="69" spans="1:23" ht="15" customHeight="1" x14ac:dyDescent="0.3">
      <c r="A69" s="18">
        <v>61</v>
      </c>
      <c r="B69" s="24" t="s">
        <v>603</v>
      </c>
      <c r="C69" s="24" t="s">
        <v>21</v>
      </c>
      <c r="D69" s="23" t="s">
        <v>619</v>
      </c>
      <c r="E69" s="24">
        <v>2025</v>
      </c>
      <c r="F69" s="23" t="s">
        <v>611</v>
      </c>
      <c r="G69" s="23" t="s">
        <v>620</v>
      </c>
      <c r="H69" s="24">
        <v>3</v>
      </c>
      <c r="I69" s="24">
        <v>3</v>
      </c>
      <c r="J69" s="22">
        <f t="shared" si="2"/>
        <v>9</v>
      </c>
      <c r="K69" s="25" t="s">
        <v>8</v>
      </c>
      <c r="L69" s="24" t="s">
        <v>625</v>
      </c>
      <c r="M69" s="24" t="s">
        <v>19</v>
      </c>
      <c r="N69" s="24">
        <v>2</v>
      </c>
      <c r="O69" s="24">
        <v>2</v>
      </c>
      <c r="P69" s="22">
        <f t="shared" si="3"/>
        <v>4</v>
      </c>
      <c r="Q69" s="27" t="s">
        <v>11</v>
      </c>
      <c r="R69" s="24" t="s">
        <v>628</v>
      </c>
      <c r="S69" s="24" t="s">
        <v>188</v>
      </c>
      <c r="T69" s="24" t="s">
        <v>32</v>
      </c>
      <c r="U69" s="26">
        <v>45807</v>
      </c>
      <c r="V69" s="24" t="s">
        <v>631</v>
      </c>
      <c r="W69" s="24" t="s">
        <v>154</v>
      </c>
    </row>
    <row r="70" spans="1:23" ht="15" customHeight="1" x14ac:dyDescent="0.3">
      <c r="A70" s="18">
        <v>62</v>
      </c>
      <c r="B70" s="24" t="s">
        <v>603</v>
      </c>
      <c r="C70" s="24" t="s">
        <v>21</v>
      </c>
      <c r="D70" s="23" t="s">
        <v>621</v>
      </c>
      <c r="E70" s="24">
        <v>2025</v>
      </c>
      <c r="F70" s="23" t="s">
        <v>622</v>
      </c>
      <c r="G70" s="23" t="s">
        <v>623</v>
      </c>
      <c r="H70" s="24">
        <v>3</v>
      </c>
      <c r="I70" s="24">
        <v>3</v>
      </c>
      <c r="J70" s="22">
        <f t="shared" si="2"/>
        <v>9</v>
      </c>
      <c r="K70" s="25" t="s">
        <v>8</v>
      </c>
      <c r="L70" s="24" t="s">
        <v>626</v>
      </c>
      <c r="M70" s="24" t="s">
        <v>19</v>
      </c>
      <c r="N70" s="24">
        <v>2</v>
      </c>
      <c r="O70" s="24">
        <v>1</v>
      </c>
      <c r="P70" s="22">
        <f t="shared" si="3"/>
        <v>2</v>
      </c>
      <c r="Q70" s="32" t="s">
        <v>15</v>
      </c>
      <c r="R70" s="24" t="s">
        <v>629</v>
      </c>
      <c r="S70" s="24" t="s">
        <v>188</v>
      </c>
      <c r="T70" s="24" t="s">
        <v>616</v>
      </c>
      <c r="U70" s="26">
        <v>45807</v>
      </c>
      <c r="V70" s="24" t="s">
        <v>632</v>
      </c>
      <c r="W70" s="24" t="s">
        <v>154</v>
      </c>
    </row>
    <row r="71" spans="1:23" ht="12.75" customHeight="1" x14ac:dyDescent="0.3">
      <c r="A71" s="18">
        <v>63</v>
      </c>
      <c r="B71" s="24" t="s">
        <v>231</v>
      </c>
      <c r="C71" s="24" t="s">
        <v>21</v>
      </c>
      <c r="D71" s="23" t="s">
        <v>285</v>
      </c>
      <c r="E71" s="24">
        <v>2025</v>
      </c>
      <c r="F71" s="23" t="s">
        <v>286</v>
      </c>
      <c r="G71" s="24" t="s">
        <v>542</v>
      </c>
      <c r="H71" s="24">
        <v>5</v>
      </c>
      <c r="I71" s="24">
        <v>5</v>
      </c>
      <c r="J71" s="22">
        <f t="shared" si="2"/>
        <v>25</v>
      </c>
      <c r="K71" s="28" t="s">
        <v>38</v>
      </c>
      <c r="L71" s="24" t="s">
        <v>381</v>
      </c>
      <c r="M71" s="24" t="s">
        <v>19</v>
      </c>
      <c r="N71" s="24">
        <v>2</v>
      </c>
      <c r="O71" s="24">
        <v>3</v>
      </c>
      <c r="P71" s="22">
        <f t="shared" si="3"/>
        <v>6</v>
      </c>
      <c r="Q71" s="27" t="s">
        <v>11</v>
      </c>
      <c r="R71" s="24" t="s">
        <v>282</v>
      </c>
      <c r="S71" s="24" t="s">
        <v>236</v>
      </c>
      <c r="T71" s="24" t="s">
        <v>130</v>
      </c>
      <c r="U71" s="24" t="s">
        <v>421</v>
      </c>
      <c r="V71" s="23" t="s">
        <v>424</v>
      </c>
      <c r="W71" s="24" t="s">
        <v>154</v>
      </c>
    </row>
    <row r="72" spans="1:23" ht="12.75" customHeight="1" x14ac:dyDescent="0.3">
      <c r="A72" s="18">
        <v>64</v>
      </c>
      <c r="B72" s="24" t="s">
        <v>287</v>
      </c>
      <c r="C72" s="24" t="s">
        <v>544</v>
      </c>
      <c r="D72" s="23" t="s">
        <v>543</v>
      </c>
      <c r="E72" s="24">
        <v>2025</v>
      </c>
      <c r="F72" s="23" t="s">
        <v>545</v>
      </c>
      <c r="G72" s="24" t="s">
        <v>546</v>
      </c>
      <c r="H72" s="24">
        <v>4</v>
      </c>
      <c r="I72" s="24">
        <v>3</v>
      </c>
      <c r="J72" s="22">
        <f t="shared" si="2"/>
        <v>12</v>
      </c>
      <c r="K72" s="25" t="s">
        <v>8</v>
      </c>
      <c r="L72" s="24" t="s">
        <v>288</v>
      </c>
      <c r="M72" s="24" t="s">
        <v>19</v>
      </c>
      <c r="N72" s="24">
        <v>2</v>
      </c>
      <c r="O72" s="24">
        <v>3</v>
      </c>
      <c r="P72" s="22">
        <f t="shared" si="3"/>
        <v>6</v>
      </c>
      <c r="Q72" s="27" t="s">
        <v>11</v>
      </c>
      <c r="R72" s="24" t="s">
        <v>289</v>
      </c>
      <c r="S72" s="24" t="s">
        <v>290</v>
      </c>
      <c r="T72" s="24" t="s">
        <v>130</v>
      </c>
      <c r="U72" s="24" t="s">
        <v>421</v>
      </c>
      <c r="V72" s="23" t="s">
        <v>425</v>
      </c>
      <c r="W72" s="24" t="s">
        <v>103</v>
      </c>
    </row>
    <row r="73" spans="1:23" ht="12.75" customHeight="1" x14ac:dyDescent="0.3">
      <c r="A73" s="18">
        <v>65</v>
      </c>
      <c r="B73" s="24" t="s">
        <v>287</v>
      </c>
      <c r="C73" s="24" t="s">
        <v>21</v>
      </c>
      <c r="D73" s="23" t="s">
        <v>293</v>
      </c>
      <c r="E73" s="24">
        <v>2025</v>
      </c>
      <c r="F73" s="23" t="s">
        <v>291</v>
      </c>
      <c r="G73" s="24" t="s">
        <v>547</v>
      </c>
      <c r="H73" s="24">
        <v>4</v>
      </c>
      <c r="I73" s="24">
        <v>4</v>
      </c>
      <c r="J73" s="22">
        <f t="shared" si="2"/>
        <v>16</v>
      </c>
      <c r="K73" s="28" t="s">
        <v>38</v>
      </c>
      <c r="L73" s="24" t="s">
        <v>382</v>
      </c>
      <c r="M73" s="24" t="s">
        <v>19</v>
      </c>
      <c r="N73" s="24">
        <v>2</v>
      </c>
      <c r="O73" s="24">
        <v>3</v>
      </c>
      <c r="P73" s="22">
        <f t="shared" si="3"/>
        <v>6</v>
      </c>
      <c r="Q73" s="27" t="s">
        <v>11</v>
      </c>
      <c r="R73" s="24" t="s">
        <v>292</v>
      </c>
      <c r="S73" s="24" t="s">
        <v>290</v>
      </c>
      <c r="T73" s="24" t="s">
        <v>172</v>
      </c>
      <c r="U73" s="24" t="s">
        <v>421</v>
      </c>
      <c r="V73" s="23" t="s">
        <v>426</v>
      </c>
      <c r="W73" s="24" t="s">
        <v>103</v>
      </c>
    </row>
    <row r="74" spans="1:23" ht="12.75" customHeight="1" x14ac:dyDescent="0.3">
      <c r="A74" s="18">
        <v>66</v>
      </c>
      <c r="B74" s="24" t="s">
        <v>296</v>
      </c>
      <c r="C74" s="24" t="s">
        <v>529</v>
      </c>
      <c r="D74" s="23" t="s">
        <v>294</v>
      </c>
      <c r="E74" s="24">
        <v>2025</v>
      </c>
      <c r="F74" s="23" t="s">
        <v>548</v>
      </c>
      <c r="G74" s="24" t="s">
        <v>549</v>
      </c>
      <c r="H74" s="24">
        <v>4</v>
      </c>
      <c r="I74" s="24">
        <v>4</v>
      </c>
      <c r="J74" s="22">
        <f t="shared" si="2"/>
        <v>16</v>
      </c>
      <c r="K74" s="28" t="s">
        <v>38</v>
      </c>
      <c r="L74" s="24" t="s">
        <v>383</v>
      </c>
      <c r="M74" s="24" t="s">
        <v>19</v>
      </c>
      <c r="N74" s="24">
        <v>3</v>
      </c>
      <c r="O74" s="24">
        <v>3</v>
      </c>
      <c r="P74" s="22">
        <f t="shared" si="3"/>
        <v>9</v>
      </c>
      <c r="Q74" s="25" t="s">
        <v>8</v>
      </c>
      <c r="R74" s="24" t="s">
        <v>297</v>
      </c>
      <c r="S74" s="24" t="s">
        <v>290</v>
      </c>
      <c r="T74" s="24" t="s">
        <v>172</v>
      </c>
      <c r="U74" s="26">
        <v>45709</v>
      </c>
      <c r="V74" s="23" t="s">
        <v>427</v>
      </c>
      <c r="W74" s="24" t="s">
        <v>122</v>
      </c>
    </row>
    <row r="75" spans="1:23" ht="12.75" customHeight="1" x14ac:dyDescent="0.3">
      <c r="A75" s="18">
        <v>67</v>
      </c>
      <c r="B75" s="24" t="s">
        <v>296</v>
      </c>
      <c r="C75" s="24" t="s">
        <v>550</v>
      </c>
      <c r="D75" s="23" t="s">
        <v>298</v>
      </c>
      <c r="E75" s="24">
        <v>2025</v>
      </c>
      <c r="F75" s="23" t="s">
        <v>299</v>
      </c>
      <c r="G75" s="24" t="s">
        <v>549</v>
      </c>
      <c r="H75" s="24">
        <v>3</v>
      </c>
      <c r="I75" s="24">
        <v>3</v>
      </c>
      <c r="J75" s="22">
        <f t="shared" si="2"/>
        <v>9</v>
      </c>
      <c r="K75" s="25" t="s">
        <v>8</v>
      </c>
      <c r="L75" s="24" t="s">
        <v>384</v>
      </c>
      <c r="M75" s="24" t="s">
        <v>19</v>
      </c>
      <c r="N75" s="24">
        <v>3</v>
      </c>
      <c r="O75" s="24">
        <v>3</v>
      </c>
      <c r="P75" s="22">
        <f t="shared" si="3"/>
        <v>9</v>
      </c>
      <c r="Q75" s="25" t="s">
        <v>8</v>
      </c>
      <c r="R75" s="24" t="s">
        <v>300</v>
      </c>
      <c r="S75" s="24" t="s">
        <v>290</v>
      </c>
      <c r="T75" s="24" t="s">
        <v>172</v>
      </c>
      <c r="U75" s="26">
        <v>45709</v>
      </c>
      <c r="V75" s="23" t="s">
        <v>301</v>
      </c>
      <c r="W75" s="24" t="s">
        <v>122</v>
      </c>
    </row>
    <row r="76" spans="1:23" ht="12.75" customHeight="1" x14ac:dyDescent="0.3">
      <c r="A76" s="18">
        <v>68</v>
      </c>
      <c r="B76" s="24" t="s">
        <v>296</v>
      </c>
      <c r="C76" s="24" t="s">
        <v>551</v>
      </c>
      <c r="D76" s="23" t="s">
        <v>295</v>
      </c>
      <c r="E76" s="24">
        <v>2025</v>
      </c>
      <c r="F76" s="23" t="s">
        <v>156</v>
      </c>
      <c r="G76" s="24" t="s">
        <v>549</v>
      </c>
      <c r="H76" s="24">
        <v>3</v>
      </c>
      <c r="I76" s="24">
        <v>4</v>
      </c>
      <c r="J76" s="22">
        <f t="shared" si="2"/>
        <v>12</v>
      </c>
      <c r="K76" s="25" t="s">
        <v>8</v>
      </c>
      <c r="L76" s="24" t="s">
        <v>385</v>
      </c>
      <c r="M76" s="24" t="s">
        <v>19</v>
      </c>
      <c r="N76" s="24">
        <v>3</v>
      </c>
      <c r="O76" s="24">
        <v>3</v>
      </c>
      <c r="P76" s="22">
        <f t="shared" si="3"/>
        <v>9</v>
      </c>
      <c r="Q76" s="25" t="s">
        <v>8</v>
      </c>
      <c r="R76" s="24" t="s">
        <v>300</v>
      </c>
      <c r="S76" s="24" t="s">
        <v>554</v>
      </c>
      <c r="T76" s="24" t="s">
        <v>172</v>
      </c>
      <c r="U76" s="24" t="s">
        <v>429</v>
      </c>
      <c r="V76" s="23" t="s">
        <v>428</v>
      </c>
      <c r="W76" s="24" t="s">
        <v>122</v>
      </c>
    </row>
    <row r="77" spans="1:23" ht="12.75" customHeight="1" x14ac:dyDescent="0.3">
      <c r="A77" s="18">
        <v>69</v>
      </c>
      <c r="B77" s="18" t="s">
        <v>191</v>
      </c>
      <c r="C77" s="43" t="s">
        <v>452</v>
      </c>
      <c r="D77" s="42" t="s">
        <v>570</v>
      </c>
      <c r="E77" s="18">
        <v>2026</v>
      </c>
      <c r="F77" s="24" t="s">
        <v>572</v>
      </c>
      <c r="G77" s="24" t="s">
        <v>571</v>
      </c>
      <c r="H77" s="18">
        <v>1</v>
      </c>
      <c r="I77" s="18">
        <v>5</v>
      </c>
      <c r="J77" s="40">
        <f t="shared" si="2"/>
        <v>5</v>
      </c>
      <c r="K77" s="27" t="s">
        <v>13</v>
      </c>
      <c r="L77" s="24" t="s">
        <v>573</v>
      </c>
      <c r="M77" s="24" t="s">
        <v>19</v>
      </c>
      <c r="N77" s="18">
        <v>1</v>
      </c>
      <c r="O77" s="18">
        <v>3</v>
      </c>
      <c r="P77" s="22">
        <f t="shared" si="3"/>
        <v>3</v>
      </c>
      <c r="Q77" s="32" t="s">
        <v>15</v>
      </c>
      <c r="R77" s="24" t="s">
        <v>574</v>
      </c>
      <c r="S77" s="24" t="s">
        <v>575</v>
      </c>
      <c r="T77" s="18" t="s">
        <v>130</v>
      </c>
      <c r="U77" s="20">
        <v>46049</v>
      </c>
      <c r="V77" s="18" t="s">
        <v>576</v>
      </c>
      <c r="W77" s="18" t="s">
        <v>103</v>
      </c>
    </row>
    <row r="78" spans="1:23" ht="12.75" customHeight="1" x14ac:dyDescent="0.3">
      <c r="A78" s="18">
        <v>70</v>
      </c>
      <c r="B78" s="18" t="s">
        <v>191</v>
      </c>
      <c r="C78" s="43" t="s">
        <v>452</v>
      </c>
      <c r="D78" s="42" t="s">
        <v>577</v>
      </c>
      <c r="E78" s="18">
        <v>2026</v>
      </c>
      <c r="F78" s="24" t="s">
        <v>579</v>
      </c>
      <c r="G78" s="24" t="s">
        <v>578</v>
      </c>
      <c r="H78" s="18">
        <v>1</v>
      </c>
      <c r="I78" s="18">
        <v>5</v>
      </c>
      <c r="J78" s="40">
        <f t="shared" si="2"/>
        <v>5</v>
      </c>
      <c r="K78" s="27" t="s">
        <v>13</v>
      </c>
      <c r="L78" s="24" t="s">
        <v>580</v>
      </c>
      <c r="M78" s="24" t="s">
        <v>19</v>
      </c>
      <c r="N78" s="18">
        <v>1</v>
      </c>
      <c r="O78" s="18">
        <v>5</v>
      </c>
      <c r="P78" s="22">
        <f t="shared" si="3"/>
        <v>5</v>
      </c>
      <c r="Q78" s="27" t="s">
        <v>11</v>
      </c>
      <c r="R78" s="24" t="s">
        <v>581</v>
      </c>
      <c r="S78" s="24" t="s">
        <v>112</v>
      </c>
      <c r="T78" s="18" t="s">
        <v>582</v>
      </c>
      <c r="U78" s="20">
        <v>46049</v>
      </c>
      <c r="V78" s="18" t="s">
        <v>576</v>
      </c>
      <c r="W78" s="18" t="s">
        <v>103</v>
      </c>
    </row>
    <row r="79" spans="1:23" ht="17.149999999999999" customHeight="1" x14ac:dyDescent="0.3">
      <c r="A79" s="18">
        <v>71</v>
      </c>
      <c r="B79" s="18" t="s">
        <v>191</v>
      </c>
      <c r="C79" s="18" t="s">
        <v>453</v>
      </c>
      <c r="D79" s="64" t="s">
        <v>583</v>
      </c>
      <c r="E79" s="18">
        <v>2026</v>
      </c>
      <c r="F79" s="33" t="s">
        <v>585</v>
      </c>
      <c r="G79" s="24" t="s">
        <v>584</v>
      </c>
      <c r="H79" s="43">
        <v>1</v>
      </c>
      <c r="I79" s="43">
        <v>4</v>
      </c>
      <c r="J79" s="40">
        <f t="shared" si="2"/>
        <v>4</v>
      </c>
      <c r="K79" s="27" t="s">
        <v>13</v>
      </c>
      <c r="L79" s="45" t="s">
        <v>586</v>
      </c>
      <c r="M79" s="45" t="s">
        <v>19</v>
      </c>
      <c r="N79" s="43">
        <v>1</v>
      </c>
      <c r="O79" s="43">
        <v>2</v>
      </c>
      <c r="P79" s="22">
        <f t="shared" si="3"/>
        <v>2</v>
      </c>
      <c r="Q79" s="32" t="s">
        <v>15</v>
      </c>
      <c r="R79" s="45" t="s">
        <v>587</v>
      </c>
      <c r="S79" s="24" t="s">
        <v>193</v>
      </c>
      <c r="T79" s="43" t="s">
        <v>32</v>
      </c>
      <c r="U79" s="20">
        <v>46049</v>
      </c>
      <c r="V79" s="18" t="s">
        <v>576</v>
      </c>
      <c r="W79" s="43" t="s">
        <v>103</v>
      </c>
    </row>
    <row r="80" spans="1:23" ht="14.15" customHeight="1" x14ac:dyDescent="0.3">
      <c r="A80" s="18">
        <v>72</v>
      </c>
      <c r="B80" s="18" t="s">
        <v>191</v>
      </c>
      <c r="C80" s="18" t="s">
        <v>453</v>
      </c>
      <c r="D80" s="42" t="s">
        <v>588</v>
      </c>
      <c r="E80" s="18">
        <v>2026</v>
      </c>
      <c r="F80" s="63" t="s">
        <v>590</v>
      </c>
      <c r="G80" s="45" t="s">
        <v>589</v>
      </c>
      <c r="H80" s="43">
        <v>3</v>
      </c>
      <c r="I80" s="43">
        <v>5</v>
      </c>
      <c r="J80" s="40">
        <f t="shared" si="2"/>
        <v>15</v>
      </c>
      <c r="K80" s="28" t="s">
        <v>38</v>
      </c>
      <c r="L80" s="65" t="s">
        <v>591</v>
      </c>
      <c r="M80" s="45" t="s">
        <v>19</v>
      </c>
      <c r="N80" s="43">
        <v>3</v>
      </c>
      <c r="O80" s="43">
        <v>3</v>
      </c>
      <c r="P80" s="22">
        <f t="shared" si="3"/>
        <v>9</v>
      </c>
      <c r="Q80" s="25" t="s">
        <v>8</v>
      </c>
      <c r="R80" s="45" t="s">
        <v>592</v>
      </c>
      <c r="S80" s="24" t="s">
        <v>193</v>
      </c>
      <c r="T80" s="43" t="s">
        <v>32</v>
      </c>
      <c r="U80" s="20">
        <v>46049</v>
      </c>
      <c r="V80" s="18" t="s">
        <v>593</v>
      </c>
      <c r="W80" s="43" t="s">
        <v>154</v>
      </c>
    </row>
    <row r="81" spans="1:23" ht="17.5" customHeight="1" x14ac:dyDescent="0.3">
      <c r="A81" s="18">
        <v>73</v>
      </c>
      <c r="B81" s="18" t="s">
        <v>647</v>
      </c>
      <c r="C81" s="18" t="s">
        <v>648</v>
      </c>
      <c r="D81" s="42" t="s">
        <v>649</v>
      </c>
      <c r="E81" s="18">
        <v>2026</v>
      </c>
      <c r="F81" s="17" t="s">
        <v>650</v>
      </c>
      <c r="G81" s="43" t="s">
        <v>651</v>
      </c>
      <c r="H81" s="43">
        <v>4</v>
      </c>
      <c r="I81" s="43">
        <v>4</v>
      </c>
      <c r="J81" s="40">
        <f t="shared" si="2"/>
        <v>16</v>
      </c>
      <c r="K81" s="28" t="s">
        <v>38</v>
      </c>
      <c r="L81" s="45" t="s">
        <v>652</v>
      </c>
      <c r="M81" s="45" t="s">
        <v>653</v>
      </c>
      <c r="N81" s="43">
        <v>2</v>
      </c>
      <c r="O81" s="43">
        <v>4</v>
      </c>
      <c r="P81" s="22">
        <f t="shared" si="3"/>
        <v>8</v>
      </c>
      <c r="Q81" s="25" t="s">
        <v>8</v>
      </c>
      <c r="R81" s="43" t="s">
        <v>654</v>
      </c>
      <c r="S81" s="43" t="s">
        <v>655</v>
      </c>
      <c r="T81" s="43" t="s">
        <v>32</v>
      </c>
      <c r="U81" s="73">
        <v>46100</v>
      </c>
      <c r="V81" s="18" t="s">
        <v>656</v>
      </c>
      <c r="W81" s="43" t="s">
        <v>122</v>
      </c>
    </row>
    <row r="82" spans="1:23" x14ac:dyDescent="0.3">
      <c r="A82" s="18">
        <v>74</v>
      </c>
      <c r="B82" s="18" t="s">
        <v>647</v>
      </c>
      <c r="C82" s="18" t="s">
        <v>657</v>
      </c>
      <c r="D82" s="42" t="s">
        <v>658</v>
      </c>
      <c r="E82" s="18">
        <v>2026</v>
      </c>
      <c r="F82" s="17" t="s">
        <v>659</v>
      </c>
      <c r="G82" s="43" t="s">
        <v>660</v>
      </c>
      <c r="H82" s="43">
        <v>3</v>
      </c>
      <c r="I82" s="43">
        <v>5</v>
      </c>
      <c r="J82" s="40">
        <f t="shared" si="2"/>
        <v>15</v>
      </c>
      <c r="K82" s="28" t="s">
        <v>38</v>
      </c>
      <c r="L82" s="45" t="s">
        <v>661</v>
      </c>
      <c r="M82" s="45" t="s">
        <v>653</v>
      </c>
      <c r="N82" s="43">
        <v>2</v>
      </c>
      <c r="O82" s="43">
        <v>3</v>
      </c>
      <c r="P82" s="22">
        <f t="shared" si="3"/>
        <v>6</v>
      </c>
      <c r="Q82" s="27" t="s">
        <v>11</v>
      </c>
      <c r="R82" s="43" t="s">
        <v>662</v>
      </c>
      <c r="S82" s="43" t="s">
        <v>663</v>
      </c>
      <c r="T82" s="43" t="s">
        <v>664</v>
      </c>
      <c r="U82" s="73">
        <v>46100</v>
      </c>
      <c r="V82" s="18" t="s">
        <v>665</v>
      </c>
      <c r="W82" s="43" t="s">
        <v>103</v>
      </c>
    </row>
    <row r="83" spans="1:23" x14ac:dyDescent="0.3">
      <c r="A83" s="18">
        <v>75</v>
      </c>
      <c r="B83" s="18" t="s">
        <v>647</v>
      </c>
      <c r="C83" s="18" t="s">
        <v>21</v>
      </c>
      <c r="D83" s="42" t="s">
        <v>666</v>
      </c>
      <c r="E83" s="18">
        <v>2026</v>
      </c>
      <c r="F83" s="17" t="s">
        <v>681</v>
      </c>
      <c r="G83" s="43" t="s">
        <v>667</v>
      </c>
      <c r="H83" s="43">
        <v>4</v>
      </c>
      <c r="I83" s="43">
        <v>3</v>
      </c>
      <c r="J83" s="40">
        <f t="shared" si="2"/>
        <v>12</v>
      </c>
      <c r="K83" s="25" t="s">
        <v>8</v>
      </c>
      <c r="L83" s="45" t="s">
        <v>668</v>
      </c>
      <c r="M83" s="45" t="s">
        <v>669</v>
      </c>
      <c r="N83" s="43">
        <v>2</v>
      </c>
      <c r="O83" s="43">
        <v>2</v>
      </c>
      <c r="P83" s="22">
        <f t="shared" si="3"/>
        <v>4</v>
      </c>
      <c r="Q83" s="32" t="s">
        <v>15</v>
      </c>
      <c r="R83" s="43" t="s">
        <v>670</v>
      </c>
      <c r="S83" s="43" t="s">
        <v>671</v>
      </c>
      <c r="T83" s="43" t="s">
        <v>672</v>
      </c>
      <c r="U83" s="73">
        <v>46100</v>
      </c>
      <c r="V83" s="18" t="s">
        <v>673</v>
      </c>
      <c r="W83" s="43" t="s">
        <v>122</v>
      </c>
    </row>
    <row r="84" spans="1:23" x14ac:dyDescent="0.3">
      <c r="A84" s="18">
        <v>76</v>
      </c>
      <c r="B84" s="18" t="s">
        <v>647</v>
      </c>
      <c r="C84" s="18" t="s">
        <v>21</v>
      </c>
      <c r="D84" s="42" t="s">
        <v>680</v>
      </c>
      <c r="E84" s="18">
        <v>2026</v>
      </c>
      <c r="F84" s="17" t="s">
        <v>682</v>
      </c>
      <c r="G84" s="43" t="s">
        <v>674</v>
      </c>
      <c r="H84" s="43">
        <v>2</v>
      </c>
      <c r="I84" s="43">
        <v>4</v>
      </c>
      <c r="J84" s="40">
        <f t="shared" si="2"/>
        <v>8</v>
      </c>
      <c r="K84" s="25" t="s">
        <v>8</v>
      </c>
      <c r="L84" s="45" t="s">
        <v>675</v>
      </c>
      <c r="M84" s="45" t="s">
        <v>676</v>
      </c>
      <c r="N84" s="43">
        <v>1</v>
      </c>
      <c r="O84" s="43">
        <v>4</v>
      </c>
      <c r="P84" s="22">
        <f t="shared" si="3"/>
        <v>4</v>
      </c>
      <c r="Q84" s="32" t="s">
        <v>15</v>
      </c>
      <c r="R84" s="43" t="s">
        <v>677</v>
      </c>
      <c r="S84" s="43" t="s">
        <v>678</v>
      </c>
      <c r="T84" s="43" t="s">
        <v>32</v>
      </c>
      <c r="U84" s="73">
        <v>46100</v>
      </c>
      <c r="V84" s="18" t="s">
        <v>679</v>
      </c>
      <c r="W84" s="43" t="s">
        <v>103</v>
      </c>
    </row>
    <row r="85" spans="1:23" ht="13.5" customHeight="1" x14ac:dyDescent="0.3">
      <c r="A85" s="18">
        <v>77</v>
      </c>
      <c r="B85" s="18" t="s">
        <v>701</v>
      </c>
      <c r="C85" s="24" t="s">
        <v>710</v>
      </c>
      <c r="D85" s="65" t="s">
        <v>700</v>
      </c>
      <c r="E85" s="18">
        <v>2026</v>
      </c>
      <c r="F85" s="76" t="s">
        <v>703</v>
      </c>
      <c r="G85" s="77" t="s">
        <v>702</v>
      </c>
      <c r="H85" s="43">
        <v>3</v>
      </c>
      <c r="I85" s="43">
        <v>4</v>
      </c>
      <c r="J85" s="40">
        <f t="shared" si="2"/>
        <v>12</v>
      </c>
      <c r="K85" s="25" t="s">
        <v>8</v>
      </c>
      <c r="L85" s="77" t="s">
        <v>711</v>
      </c>
      <c r="M85" s="45" t="s">
        <v>669</v>
      </c>
      <c r="N85" s="43">
        <v>3</v>
      </c>
      <c r="O85" s="43">
        <v>4</v>
      </c>
      <c r="P85" s="22">
        <f t="shared" si="3"/>
        <v>12</v>
      </c>
      <c r="Q85" s="25" t="s">
        <v>8</v>
      </c>
      <c r="R85" s="45" t="s">
        <v>713</v>
      </c>
      <c r="S85" s="45" t="s">
        <v>704</v>
      </c>
      <c r="T85" s="43" t="s">
        <v>705</v>
      </c>
      <c r="U85" s="73">
        <v>46125</v>
      </c>
      <c r="V85" s="18" t="s">
        <v>715</v>
      </c>
      <c r="W85" s="24" t="s">
        <v>154</v>
      </c>
    </row>
    <row r="86" spans="1:23" ht="15.65" customHeight="1" x14ac:dyDescent="0.3">
      <c r="A86" s="18">
        <v>78</v>
      </c>
      <c r="B86" s="18" t="s">
        <v>701</v>
      </c>
      <c r="C86" s="24" t="s">
        <v>710</v>
      </c>
      <c r="D86" s="75" t="s">
        <v>706</v>
      </c>
      <c r="E86" s="18">
        <v>2026</v>
      </c>
      <c r="F86" s="78" t="s">
        <v>707</v>
      </c>
      <c r="G86" s="79" t="s">
        <v>708</v>
      </c>
      <c r="H86" s="43">
        <v>3</v>
      </c>
      <c r="I86" s="43">
        <v>4</v>
      </c>
      <c r="J86" s="40">
        <f t="shared" si="2"/>
        <v>12</v>
      </c>
      <c r="K86" s="25" t="s">
        <v>8</v>
      </c>
      <c r="L86" s="77" t="s">
        <v>712</v>
      </c>
      <c r="M86" s="45" t="s">
        <v>669</v>
      </c>
      <c r="N86" s="43">
        <v>3</v>
      </c>
      <c r="O86" s="43">
        <v>4</v>
      </c>
      <c r="P86" s="22">
        <f t="shared" si="3"/>
        <v>12</v>
      </c>
      <c r="Q86" s="25" t="s">
        <v>8</v>
      </c>
      <c r="R86" s="43" t="s">
        <v>714</v>
      </c>
      <c r="S86" s="43" t="s">
        <v>709</v>
      </c>
      <c r="T86" s="43" t="s">
        <v>705</v>
      </c>
      <c r="U86" s="73">
        <v>46125</v>
      </c>
      <c r="V86" s="43" t="s">
        <v>715</v>
      </c>
      <c r="W86" s="24" t="s">
        <v>154</v>
      </c>
    </row>
    <row r="87" spans="1:23" ht="14.5" customHeight="1" x14ac:dyDescent="0.3">
      <c r="A87" s="18">
        <v>79</v>
      </c>
      <c r="B87" s="24" t="s">
        <v>255</v>
      </c>
      <c r="C87" s="24" t="s">
        <v>483</v>
      </c>
      <c r="D87" s="23" t="s">
        <v>729</v>
      </c>
      <c r="E87" s="38">
        <v>2026</v>
      </c>
      <c r="F87" s="23" t="s">
        <v>730</v>
      </c>
      <c r="G87" s="24" t="s">
        <v>731</v>
      </c>
      <c r="H87" s="24">
        <v>3</v>
      </c>
      <c r="I87" s="24">
        <v>4</v>
      </c>
      <c r="J87" s="22">
        <f t="shared" si="2"/>
        <v>12</v>
      </c>
      <c r="K87" s="28" t="s">
        <v>38</v>
      </c>
      <c r="L87" s="24" t="s">
        <v>732</v>
      </c>
      <c r="M87" s="62" t="s">
        <v>19</v>
      </c>
      <c r="N87" s="38">
        <v>3</v>
      </c>
      <c r="O87" s="38">
        <v>3</v>
      </c>
      <c r="P87" s="21">
        <f t="shared" si="3"/>
        <v>9</v>
      </c>
      <c r="Q87" s="25" t="s">
        <v>8</v>
      </c>
      <c r="R87" s="38" t="s">
        <v>733</v>
      </c>
      <c r="S87" s="24" t="s">
        <v>310</v>
      </c>
      <c r="T87" s="38" t="s">
        <v>172</v>
      </c>
      <c r="U87" s="26">
        <v>46305</v>
      </c>
      <c r="V87" s="35" t="s">
        <v>734</v>
      </c>
      <c r="W87" s="24" t="s">
        <v>154</v>
      </c>
    </row>
    <row r="88" spans="1:23" ht="14.5" customHeight="1" x14ac:dyDescent="0.3">
      <c r="A88" s="18">
        <v>80</v>
      </c>
      <c r="B88" s="24" t="s">
        <v>255</v>
      </c>
      <c r="C88" s="24" t="s">
        <v>735</v>
      </c>
      <c r="D88" s="23" t="s">
        <v>736</v>
      </c>
      <c r="E88" s="38">
        <v>2026</v>
      </c>
      <c r="F88" s="23" t="s">
        <v>737</v>
      </c>
      <c r="G88" s="24" t="s">
        <v>738</v>
      </c>
      <c r="H88" s="24">
        <v>1</v>
      </c>
      <c r="I88" s="24">
        <v>2</v>
      </c>
      <c r="J88" s="22">
        <f t="shared" si="2"/>
        <v>2</v>
      </c>
      <c r="K88" s="32" t="s">
        <v>99</v>
      </c>
      <c r="L88" s="24" t="s">
        <v>739</v>
      </c>
      <c r="M88" s="62" t="s">
        <v>19</v>
      </c>
      <c r="N88" s="38">
        <v>1</v>
      </c>
      <c r="O88" s="38">
        <v>2</v>
      </c>
      <c r="P88" s="21">
        <f t="shared" si="3"/>
        <v>2</v>
      </c>
      <c r="Q88" s="32" t="s">
        <v>15</v>
      </c>
      <c r="R88" s="38" t="s">
        <v>740</v>
      </c>
      <c r="S88" s="24" t="s">
        <v>741</v>
      </c>
      <c r="T88" s="38" t="s">
        <v>130</v>
      </c>
      <c r="U88" s="26">
        <v>46305</v>
      </c>
      <c r="V88" s="35" t="s">
        <v>742</v>
      </c>
      <c r="W88" s="24" t="s">
        <v>154</v>
      </c>
    </row>
    <row r="89" spans="1:23" ht="19.5" customHeight="1" x14ac:dyDescent="0.3">
      <c r="A89" s="18">
        <v>81</v>
      </c>
      <c r="B89" s="18" t="s">
        <v>552</v>
      </c>
      <c r="C89" s="24" t="s">
        <v>21</v>
      </c>
      <c r="D89" s="23" t="s">
        <v>762</v>
      </c>
      <c r="E89" s="24">
        <v>2026</v>
      </c>
      <c r="F89" s="23" t="s">
        <v>763</v>
      </c>
      <c r="G89" s="24" t="s">
        <v>764</v>
      </c>
      <c r="H89" s="24">
        <v>5</v>
      </c>
      <c r="I89" s="24">
        <v>4</v>
      </c>
      <c r="J89" s="22">
        <f t="shared" si="2"/>
        <v>20</v>
      </c>
      <c r="K89" s="28" t="s">
        <v>38</v>
      </c>
      <c r="L89" s="24" t="s">
        <v>765</v>
      </c>
      <c r="M89" s="31" t="s">
        <v>42</v>
      </c>
      <c r="N89" s="24">
        <v>3</v>
      </c>
      <c r="O89" s="24">
        <v>3</v>
      </c>
      <c r="P89" s="22">
        <f t="shared" si="3"/>
        <v>9</v>
      </c>
      <c r="Q89" s="25" t="s">
        <v>8</v>
      </c>
      <c r="R89" s="24" t="s">
        <v>750</v>
      </c>
      <c r="S89" s="24" t="s">
        <v>766</v>
      </c>
      <c r="T89" s="24" t="s">
        <v>752</v>
      </c>
      <c r="U89" s="26">
        <v>46176</v>
      </c>
      <c r="V89" s="23" t="s">
        <v>767</v>
      </c>
      <c r="W89" s="24" t="s">
        <v>154</v>
      </c>
    </row>
  </sheetData>
  <autoFilter ref="A8:W88" xr:uid="{00000000-0001-0000-0000-000000000000}"/>
  <mergeCells count="13">
    <mergeCell ref="A1:D5"/>
    <mergeCell ref="A7:A8"/>
    <mergeCell ref="B7:F7"/>
    <mergeCell ref="H7:K7"/>
    <mergeCell ref="D26:D27"/>
    <mergeCell ref="E1:U5"/>
    <mergeCell ref="N7:Q7"/>
    <mergeCell ref="U7:V7"/>
    <mergeCell ref="R7:T7"/>
    <mergeCell ref="L7:L8"/>
    <mergeCell ref="M7:M8"/>
    <mergeCell ref="A6:W6"/>
    <mergeCell ref="C26:C27"/>
  </mergeCells>
  <phoneticPr fontId="1" type="noConversion"/>
  <conditionalFormatting sqref="J10 J12:J17">
    <cfRule type="cellIs" dxfId="53" priority="16" operator="between">
      <formula>11</formula>
      <formula>25</formula>
    </cfRule>
    <cfRule type="cellIs" dxfId="52" priority="17" operator="between">
      <formula>4</formula>
      <formula>4</formula>
    </cfRule>
    <cfRule type="cellIs" dxfId="51" priority="18" operator="between">
      <formula>1</formula>
      <formula>3</formula>
    </cfRule>
  </conditionalFormatting>
  <conditionalFormatting sqref="J19:J20 J22">
    <cfRule type="cellIs" dxfId="50" priority="13" operator="between">
      <formula>11</formula>
      <formula>25</formula>
    </cfRule>
    <cfRule type="cellIs" dxfId="49" priority="14" operator="between">
      <formula>4</formula>
      <formula>4</formula>
    </cfRule>
    <cfRule type="cellIs" dxfId="48" priority="15" operator="between">
      <formula>1</formula>
      <formula>3</formula>
    </cfRule>
  </conditionalFormatting>
  <conditionalFormatting sqref="J65 J67:J70">
    <cfRule type="cellIs" dxfId="47" priority="10" operator="between">
      <formula>11</formula>
      <formula>25</formula>
    </cfRule>
    <cfRule type="cellIs" dxfId="46" priority="11" operator="between">
      <formula>4</formula>
      <formula>4</formula>
    </cfRule>
    <cfRule type="cellIs" dxfId="45" priority="12" operator="between">
      <formula>1</formula>
      <formula>3</formula>
    </cfRule>
  </conditionalFormatting>
  <conditionalFormatting sqref="P22">
    <cfRule type="cellIs" dxfId="44" priority="7" operator="between">
      <formula>11</formula>
      <formula>25</formula>
    </cfRule>
    <cfRule type="cellIs" dxfId="43" priority="8" operator="between">
      <formula>4</formula>
      <formula>4</formula>
    </cfRule>
    <cfRule type="cellIs" dxfId="42" priority="9" operator="between">
      <formula>1</formula>
      <formula>3</formula>
    </cfRule>
  </conditionalFormatting>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6"/>
  <sheetViews>
    <sheetView zoomScale="70" zoomScaleNormal="70" workbookViewId="0">
      <pane ySplit="8" topLeftCell="A27" activePane="bottomLeft" state="frozen"/>
      <selection pane="bottomLeft" activeCell="A28" sqref="A28:XFD28"/>
    </sheetView>
  </sheetViews>
  <sheetFormatPr baseColWidth="10" defaultColWidth="11.453125" defaultRowHeight="14.5" x14ac:dyDescent="0.35"/>
  <cols>
    <col min="1" max="1" width="16" style="11" customWidth="1"/>
    <col min="2" max="2" width="27.1796875" style="11" customWidth="1"/>
    <col min="3" max="3" width="15.81640625" style="11" customWidth="1"/>
    <col min="4" max="4" width="43" style="11" customWidth="1"/>
    <col min="5" max="7" width="10.81640625" style="9" customWidth="1"/>
    <col min="8" max="8" width="18.81640625" style="9" customWidth="1"/>
    <col min="9" max="9" width="35.81640625" style="5" customWidth="1"/>
    <col min="10" max="10" width="35.81640625" style="9" customWidth="1"/>
    <col min="11" max="11" width="30.1796875" style="9" customWidth="1"/>
    <col min="12" max="16384" width="11.453125" style="2"/>
  </cols>
  <sheetData>
    <row r="1" spans="1:12" ht="14.25" customHeight="1" x14ac:dyDescent="0.35">
      <c r="A1" s="104"/>
      <c r="B1" s="105"/>
      <c r="C1" s="108" t="s">
        <v>261</v>
      </c>
      <c r="D1" s="108"/>
      <c r="E1" s="108"/>
      <c r="F1" s="108"/>
      <c r="G1" s="108"/>
      <c r="H1" s="108"/>
      <c r="I1" s="108"/>
      <c r="J1" s="1" t="s">
        <v>43</v>
      </c>
      <c r="K1" s="18" t="s">
        <v>127</v>
      </c>
    </row>
    <row r="2" spans="1:12" ht="14.25" customHeight="1" x14ac:dyDescent="0.35">
      <c r="A2" s="104"/>
      <c r="B2" s="105"/>
      <c r="C2" s="108"/>
      <c r="D2" s="108"/>
      <c r="E2" s="108"/>
      <c r="F2" s="108"/>
      <c r="G2" s="108"/>
      <c r="H2" s="108"/>
      <c r="I2" s="108"/>
      <c r="J2" s="1" t="s">
        <v>44</v>
      </c>
      <c r="K2" s="18">
        <v>11</v>
      </c>
    </row>
    <row r="3" spans="1:12" ht="14.25" customHeight="1" x14ac:dyDescent="0.35">
      <c r="A3" s="104"/>
      <c r="B3" s="105"/>
      <c r="C3" s="108"/>
      <c r="D3" s="108"/>
      <c r="E3" s="108"/>
      <c r="F3" s="108"/>
      <c r="G3" s="108"/>
      <c r="H3" s="108"/>
      <c r="I3" s="108"/>
      <c r="J3" s="1" t="s">
        <v>119</v>
      </c>
      <c r="K3" s="20">
        <v>43252</v>
      </c>
    </row>
    <row r="4" spans="1:12" ht="14.25" customHeight="1" x14ac:dyDescent="0.35">
      <c r="A4" s="104"/>
      <c r="B4" s="105"/>
      <c r="C4" s="108"/>
      <c r="D4" s="108"/>
      <c r="E4" s="108"/>
      <c r="F4" s="108"/>
      <c r="G4" s="108"/>
      <c r="H4" s="108"/>
      <c r="I4" s="108"/>
      <c r="J4" s="1" t="s">
        <v>120</v>
      </c>
      <c r="K4" s="20">
        <v>46108</v>
      </c>
      <c r="L4" s="3"/>
    </row>
    <row r="5" spans="1:12" ht="14.25" customHeight="1" x14ac:dyDescent="0.35">
      <c r="A5" s="106"/>
      <c r="B5" s="107"/>
      <c r="C5" s="108"/>
      <c r="D5" s="108"/>
      <c r="E5" s="108"/>
      <c r="F5" s="108"/>
      <c r="G5" s="108"/>
      <c r="H5" s="108"/>
      <c r="I5" s="108"/>
      <c r="J5" s="1" t="s">
        <v>45</v>
      </c>
      <c r="K5" s="18" t="s">
        <v>469</v>
      </c>
    </row>
    <row r="6" spans="1:12" ht="14.25" customHeight="1" x14ac:dyDescent="0.35">
      <c r="A6" s="115" t="s">
        <v>728</v>
      </c>
      <c r="B6" s="116"/>
      <c r="C6" s="116"/>
      <c r="D6" s="116"/>
      <c r="E6" s="116"/>
      <c r="F6" s="116"/>
      <c r="G6" s="116"/>
      <c r="H6" s="116"/>
      <c r="I6" s="116"/>
      <c r="J6" s="116"/>
      <c r="K6" s="117"/>
    </row>
    <row r="7" spans="1:12" ht="27" customHeight="1" x14ac:dyDescent="0.35">
      <c r="A7" s="103" t="s">
        <v>522</v>
      </c>
      <c r="B7" s="103" t="s">
        <v>256</v>
      </c>
      <c r="C7" s="112" t="s">
        <v>104</v>
      </c>
      <c r="D7" s="103" t="s">
        <v>257</v>
      </c>
      <c r="E7" s="111" t="s">
        <v>258</v>
      </c>
      <c r="F7" s="111"/>
      <c r="G7" s="111"/>
      <c r="H7" s="103" t="s">
        <v>259</v>
      </c>
      <c r="I7" s="103" t="s">
        <v>260</v>
      </c>
      <c r="J7" s="103" t="s">
        <v>0</v>
      </c>
      <c r="K7" s="103" t="s">
        <v>2</v>
      </c>
    </row>
    <row r="8" spans="1:12" ht="28.5" customHeight="1" thickBot="1" x14ac:dyDescent="0.4">
      <c r="A8" s="103"/>
      <c r="B8" s="103"/>
      <c r="C8" s="113"/>
      <c r="D8" s="103"/>
      <c r="E8" s="4" t="s">
        <v>3</v>
      </c>
      <c r="F8" s="4" t="s">
        <v>4</v>
      </c>
      <c r="G8" s="4" t="s">
        <v>5</v>
      </c>
      <c r="H8" s="103"/>
      <c r="I8" s="103"/>
      <c r="J8" s="103"/>
      <c r="K8" s="103"/>
    </row>
    <row r="9" spans="1:12" ht="44.5" customHeight="1" thickBot="1" x14ac:dyDescent="0.4">
      <c r="A9" s="5" t="s">
        <v>321</v>
      </c>
      <c r="B9" s="5" t="s">
        <v>262</v>
      </c>
      <c r="C9" s="6">
        <v>2020</v>
      </c>
      <c r="D9" s="15" t="s">
        <v>324</v>
      </c>
      <c r="E9" s="5">
        <v>5</v>
      </c>
      <c r="F9" s="5">
        <v>4</v>
      </c>
      <c r="G9" s="5">
        <f>E9*F9</f>
        <v>20</v>
      </c>
      <c r="H9" s="60" t="s">
        <v>38</v>
      </c>
      <c r="I9" s="5" t="s">
        <v>263</v>
      </c>
      <c r="J9" s="5" t="s">
        <v>303</v>
      </c>
      <c r="K9" s="5" t="s">
        <v>556</v>
      </c>
    </row>
    <row r="10" spans="1:12" ht="38.5" customHeight="1" thickBot="1" x14ac:dyDescent="0.4">
      <c r="A10" s="5" t="s">
        <v>321</v>
      </c>
      <c r="B10" s="5" t="s">
        <v>264</v>
      </c>
      <c r="C10" s="6">
        <v>2020</v>
      </c>
      <c r="D10" s="16" t="s">
        <v>325</v>
      </c>
      <c r="E10" s="5">
        <v>5</v>
      </c>
      <c r="F10" s="5">
        <v>4</v>
      </c>
      <c r="G10" s="5">
        <f>E10*F10</f>
        <v>20</v>
      </c>
      <c r="H10" s="60" t="s">
        <v>38</v>
      </c>
      <c r="I10" s="5" t="s">
        <v>263</v>
      </c>
      <c r="J10" s="5" t="s">
        <v>302</v>
      </c>
      <c r="K10" s="5" t="s">
        <v>304</v>
      </c>
    </row>
    <row r="11" spans="1:12" ht="49" customHeight="1" x14ac:dyDescent="0.35">
      <c r="A11" s="5" t="s">
        <v>321</v>
      </c>
      <c r="B11" s="5" t="s">
        <v>319</v>
      </c>
      <c r="C11" s="6">
        <v>2020</v>
      </c>
      <c r="D11" s="5" t="s">
        <v>83</v>
      </c>
      <c r="E11" s="5">
        <v>3</v>
      </c>
      <c r="F11" s="5">
        <v>4</v>
      </c>
      <c r="G11" s="5">
        <f t="shared" ref="G11:G20" si="0">E11*F11</f>
        <v>12</v>
      </c>
      <c r="H11" s="60" t="s">
        <v>38</v>
      </c>
      <c r="I11" s="5" t="s">
        <v>91</v>
      </c>
      <c r="J11" s="5" t="s">
        <v>89</v>
      </c>
      <c r="K11" s="5" t="s">
        <v>320</v>
      </c>
    </row>
    <row r="12" spans="1:12" ht="47.15" customHeight="1" x14ac:dyDescent="0.35">
      <c r="A12" s="5" t="s">
        <v>321</v>
      </c>
      <c r="B12" s="5" t="s">
        <v>273</v>
      </c>
      <c r="C12" s="6">
        <v>2020</v>
      </c>
      <c r="D12" s="5" t="s">
        <v>305</v>
      </c>
      <c r="E12" s="5">
        <v>3</v>
      </c>
      <c r="F12" s="5">
        <v>3</v>
      </c>
      <c r="G12" s="5">
        <f t="shared" si="0"/>
        <v>9</v>
      </c>
      <c r="H12" s="13" t="s">
        <v>8</v>
      </c>
      <c r="I12" s="5" t="s">
        <v>306</v>
      </c>
      <c r="J12" s="5" t="s">
        <v>307</v>
      </c>
      <c r="K12" s="5" t="s">
        <v>634</v>
      </c>
    </row>
    <row r="13" spans="1:12" ht="51.65" customHeight="1" x14ac:dyDescent="0.35">
      <c r="A13" s="5" t="s">
        <v>164</v>
      </c>
      <c r="B13" s="5" t="s">
        <v>331</v>
      </c>
      <c r="C13" s="5">
        <v>2021</v>
      </c>
      <c r="D13" s="7" t="s">
        <v>318</v>
      </c>
      <c r="E13" s="5">
        <v>3</v>
      </c>
      <c r="F13" s="5">
        <v>3</v>
      </c>
      <c r="G13" s="5">
        <f t="shared" si="0"/>
        <v>9</v>
      </c>
      <c r="H13" s="13" t="s">
        <v>8</v>
      </c>
      <c r="I13" s="5" t="s">
        <v>90</v>
      </c>
      <c r="J13" s="5" t="s">
        <v>87</v>
      </c>
      <c r="K13" s="8" t="s">
        <v>635</v>
      </c>
    </row>
    <row r="14" spans="1:12" ht="34.5" customHeight="1" x14ac:dyDescent="0.35">
      <c r="A14" s="5" t="s">
        <v>21</v>
      </c>
      <c r="B14" s="7" t="s">
        <v>309</v>
      </c>
      <c r="C14" s="5">
        <v>2021</v>
      </c>
      <c r="D14" s="7" t="s">
        <v>326</v>
      </c>
      <c r="E14" s="5">
        <v>2</v>
      </c>
      <c r="F14" s="5">
        <v>2</v>
      </c>
      <c r="G14" s="5">
        <f t="shared" si="0"/>
        <v>4</v>
      </c>
      <c r="H14" s="12" t="s">
        <v>11</v>
      </c>
      <c r="I14" s="5" t="s">
        <v>308</v>
      </c>
      <c r="J14" s="5" t="s">
        <v>310</v>
      </c>
      <c r="K14" s="8" t="s">
        <v>557</v>
      </c>
    </row>
    <row r="15" spans="1:12" ht="39" customHeight="1" x14ac:dyDescent="0.35">
      <c r="A15" s="5" t="s">
        <v>21</v>
      </c>
      <c r="B15" s="7" t="s">
        <v>274</v>
      </c>
      <c r="C15" s="5">
        <v>2022</v>
      </c>
      <c r="D15" s="8" t="s">
        <v>327</v>
      </c>
      <c r="E15" s="5">
        <v>2</v>
      </c>
      <c r="F15" s="5">
        <v>2</v>
      </c>
      <c r="G15" s="5">
        <f t="shared" si="0"/>
        <v>4</v>
      </c>
      <c r="H15" s="12" t="s">
        <v>11</v>
      </c>
      <c r="I15" s="5" t="s">
        <v>115</v>
      </c>
      <c r="J15" s="9" t="s">
        <v>310</v>
      </c>
      <c r="K15" s="8" t="s">
        <v>636</v>
      </c>
    </row>
    <row r="16" spans="1:12" ht="40" customHeight="1" x14ac:dyDescent="0.35">
      <c r="A16" s="5" t="s">
        <v>322</v>
      </c>
      <c r="B16" s="7" t="s">
        <v>523</v>
      </c>
      <c r="C16" s="5">
        <v>2022</v>
      </c>
      <c r="D16" s="8" t="s">
        <v>113</v>
      </c>
      <c r="E16" s="5">
        <v>2</v>
      </c>
      <c r="F16" s="5">
        <v>3</v>
      </c>
      <c r="G16" s="5">
        <f t="shared" si="0"/>
        <v>6</v>
      </c>
      <c r="H16" s="12" t="s">
        <v>11</v>
      </c>
      <c r="I16" s="5" t="s">
        <v>116</v>
      </c>
      <c r="J16" s="9" t="s">
        <v>524</v>
      </c>
      <c r="K16" s="10" t="s">
        <v>558</v>
      </c>
    </row>
    <row r="17" spans="1:11" ht="24.65" customHeight="1" x14ac:dyDescent="0.35">
      <c r="A17" s="5" t="s">
        <v>322</v>
      </c>
      <c r="B17" s="7" t="s">
        <v>311</v>
      </c>
      <c r="C17" s="5">
        <v>2022</v>
      </c>
      <c r="D17" s="8" t="s">
        <v>113</v>
      </c>
      <c r="E17" s="5">
        <v>2</v>
      </c>
      <c r="F17" s="5">
        <v>4</v>
      </c>
      <c r="G17" s="5">
        <f t="shared" si="0"/>
        <v>8</v>
      </c>
      <c r="H17" s="13" t="s">
        <v>8</v>
      </c>
      <c r="I17" s="5" t="s">
        <v>117</v>
      </c>
      <c r="J17" s="9" t="s">
        <v>114</v>
      </c>
      <c r="K17" s="10" t="s">
        <v>559</v>
      </c>
    </row>
    <row r="18" spans="1:11" ht="39.65" customHeight="1" x14ac:dyDescent="0.35">
      <c r="A18" s="5" t="s">
        <v>322</v>
      </c>
      <c r="B18" s="7" t="s">
        <v>278</v>
      </c>
      <c r="C18" s="5">
        <v>2023</v>
      </c>
      <c r="D18" s="8" t="s">
        <v>312</v>
      </c>
      <c r="E18" s="5">
        <v>4</v>
      </c>
      <c r="F18" s="5">
        <v>5</v>
      </c>
      <c r="G18" s="5">
        <f t="shared" si="0"/>
        <v>20</v>
      </c>
      <c r="H18" s="67" t="s">
        <v>17</v>
      </c>
      <c r="I18" s="5" t="s">
        <v>314</v>
      </c>
      <c r="J18" s="14" t="s">
        <v>313</v>
      </c>
      <c r="K18" s="10" t="s">
        <v>315</v>
      </c>
    </row>
    <row r="19" spans="1:11" ht="33" customHeight="1" x14ac:dyDescent="0.35">
      <c r="A19" s="5" t="s">
        <v>323</v>
      </c>
      <c r="B19" s="5" t="s">
        <v>328</v>
      </c>
      <c r="C19" s="5">
        <v>2024</v>
      </c>
      <c r="D19" s="7" t="s">
        <v>317</v>
      </c>
      <c r="E19" s="5">
        <v>3</v>
      </c>
      <c r="F19" s="5">
        <v>4</v>
      </c>
      <c r="G19" s="5">
        <f t="shared" si="0"/>
        <v>12</v>
      </c>
      <c r="H19" s="13" t="s">
        <v>8</v>
      </c>
      <c r="I19" s="5" t="s">
        <v>314</v>
      </c>
      <c r="J19" s="14" t="s">
        <v>313</v>
      </c>
      <c r="K19" s="8" t="s">
        <v>316</v>
      </c>
    </row>
    <row r="20" spans="1:11" ht="38.15" customHeight="1" x14ac:dyDescent="0.35">
      <c r="A20" s="5" t="s">
        <v>322</v>
      </c>
      <c r="B20" s="66" t="s">
        <v>329</v>
      </c>
      <c r="C20" s="14">
        <v>2024</v>
      </c>
      <c r="D20" s="5" t="s">
        <v>330</v>
      </c>
      <c r="E20" s="9">
        <v>4</v>
      </c>
      <c r="F20" s="9">
        <v>4</v>
      </c>
      <c r="G20" s="9">
        <f t="shared" si="0"/>
        <v>16</v>
      </c>
      <c r="H20" s="67" t="s">
        <v>17</v>
      </c>
      <c r="I20" s="5" t="s">
        <v>332</v>
      </c>
      <c r="J20" s="14" t="s">
        <v>310</v>
      </c>
      <c r="K20" s="61" t="s">
        <v>525</v>
      </c>
    </row>
    <row r="21" spans="1:11" ht="43.5" x14ac:dyDescent="0.35">
      <c r="A21" s="5" t="s">
        <v>323</v>
      </c>
      <c r="B21" s="5" t="s">
        <v>637</v>
      </c>
      <c r="C21" s="14">
        <v>2025</v>
      </c>
      <c r="D21" s="5" t="s">
        <v>638</v>
      </c>
      <c r="E21" s="9">
        <v>4</v>
      </c>
      <c r="F21" s="9">
        <v>4</v>
      </c>
      <c r="G21" s="9">
        <f t="shared" ref="G21:G22" si="1">E21*F21</f>
        <v>16</v>
      </c>
      <c r="H21" s="67" t="s">
        <v>17</v>
      </c>
      <c r="I21" s="5" t="s">
        <v>639</v>
      </c>
      <c r="J21" s="14" t="s">
        <v>640</v>
      </c>
      <c r="K21" s="61" t="s">
        <v>642</v>
      </c>
    </row>
    <row r="22" spans="1:11" ht="58" x14ac:dyDescent="0.35">
      <c r="A22" s="5" t="s">
        <v>323</v>
      </c>
      <c r="B22" s="7" t="s">
        <v>641</v>
      </c>
      <c r="C22" s="14">
        <v>2025</v>
      </c>
      <c r="D22" s="7" t="s">
        <v>644</v>
      </c>
      <c r="E22" s="9">
        <v>5</v>
      </c>
      <c r="F22" s="9">
        <v>4</v>
      </c>
      <c r="G22" s="9">
        <f t="shared" si="1"/>
        <v>20</v>
      </c>
      <c r="H22" s="67" t="s">
        <v>17</v>
      </c>
      <c r="I22" s="5" t="s">
        <v>646</v>
      </c>
      <c r="J22" s="5" t="s">
        <v>643</v>
      </c>
      <c r="K22" s="61" t="s">
        <v>645</v>
      </c>
    </row>
    <row r="23" spans="1:11" s="56" customFormat="1" ht="43.5" x14ac:dyDescent="0.35">
      <c r="A23" s="5" t="s">
        <v>648</v>
      </c>
      <c r="B23" s="5" t="s">
        <v>683</v>
      </c>
      <c r="C23" s="14">
        <v>2026</v>
      </c>
      <c r="D23" s="5" t="s">
        <v>684</v>
      </c>
      <c r="E23" s="14">
        <v>5</v>
      </c>
      <c r="F23" s="14">
        <v>4</v>
      </c>
      <c r="G23" s="14">
        <v>20</v>
      </c>
      <c r="H23" s="67" t="s">
        <v>38</v>
      </c>
      <c r="I23" s="5" t="s">
        <v>685</v>
      </c>
      <c r="J23" s="5" t="s">
        <v>655</v>
      </c>
      <c r="K23" s="5" t="s">
        <v>686</v>
      </c>
    </row>
    <row r="24" spans="1:11" s="56" customFormat="1" ht="43.5" x14ac:dyDescent="0.35">
      <c r="A24" s="5" t="s">
        <v>687</v>
      </c>
      <c r="B24" s="5" t="s">
        <v>688</v>
      </c>
      <c r="C24" s="14">
        <v>2026</v>
      </c>
      <c r="D24" s="5" t="s">
        <v>689</v>
      </c>
      <c r="E24" s="14">
        <v>3</v>
      </c>
      <c r="F24" s="14">
        <v>4</v>
      </c>
      <c r="G24" s="14">
        <v>12</v>
      </c>
      <c r="H24" s="67" t="s">
        <v>8</v>
      </c>
      <c r="I24" s="5" t="s">
        <v>690</v>
      </c>
      <c r="J24" s="5" t="s">
        <v>691</v>
      </c>
      <c r="K24" s="5" t="s">
        <v>692</v>
      </c>
    </row>
    <row r="25" spans="1:11" s="56" customFormat="1" ht="43.5" x14ac:dyDescent="0.35">
      <c r="A25" s="14" t="s">
        <v>693</v>
      </c>
      <c r="B25" s="5" t="s">
        <v>694</v>
      </c>
      <c r="C25" s="14">
        <v>2026</v>
      </c>
      <c r="D25" s="5" t="s">
        <v>695</v>
      </c>
      <c r="E25" s="14">
        <v>4</v>
      </c>
      <c r="F25" s="14">
        <v>4</v>
      </c>
      <c r="G25" s="14">
        <v>16</v>
      </c>
      <c r="H25" s="74" t="s">
        <v>38</v>
      </c>
      <c r="I25" s="5" t="s">
        <v>696</v>
      </c>
      <c r="J25" s="14" t="s">
        <v>697</v>
      </c>
      <c r="K25" s="5" t="s">
        <v>698</v>
      </c>
    </row>
    <row r="26" spans="1:11" s="56" customFormat="1" ht="72.5" x14ac:dyDescent="0.35">
      <c r="A26" s="14" t="s">
        <v>718</v>
      </c>
      <c r="B26" s="5" t="s">
        <v>716</v>
      </c>
      <c r="C26" s="14">
        <v>2026</v>
      </c>
      <c r="D26" s="5" t="s">
        <v>722</v>
      </c>
      <c r="E26" s="14">
        <v>3</v>
      </c>
      <c r="F26" s="14">
        <v>2</v>
      </c>
      <c r="G26" s="14">
        <v>6</v>
      </c>
      <c r="H26" s="12" t="s">
        <v>11</v>
      </c>
      <c r="I26" s="5" t="s">
        <v>724</v>
      </c>
      <c r="J26" s="5" t="s">
        <v>720</v>
      </c>
      <c r="K26" s="5" t="s">
        <v>726</v>
      </c>
    </row>
    <row r="27" spans="1:11" s="56" customFormat="1" ht="101.5" x14ac:dyDescent="0.35">
      <c r="A27" s="14" t="s">
        <v>719</v>
      </c>
      <c r="B27" s="5" t="s">
        <v>717</v>
      </c>
      <c r="C27" s="14">
        <v>2026</v>
      </c>
      <c r="D27" s="5" t="s">
        <v>723</v>
      </c>
      <c r="E27" s="14">
        <v>3</v>
      </c>
      <c r="F27" s="14">
        <v>2</v>
      </c>
      <c r="G27" s="14">
        <v>6</v>
      </c>
      <c r="H27" s="12" t="s">
        <v>11</v>
      </c>
      <c r="I27" s="5" t="s">
        <v>725</v>
      </c>
      <c r="J27" s="5" t="s">
        <v>720</v>
      </c>
      <c r="K27" s="5" t="s">
        <v>727</v>
      </c>
    </row>
    <row r="28" spans="1:11" ht="72.5" x14ac:dyDescent="0.35">
      <c r="A28" s="5" t="s">
        <v>323</v>
      </c>
      <c r="B28" s="5" t="s">
        <v>744</v>
      </c>
      <c r="C28" s="14">
        <v>2026</v>
      </c>
      <c r="D28" s="8" t="s">
        <v>745</v>
      </c>
      <c r="E28" s="14">
        <v>4</v>
      </c>
      <c r="F28" s="14">
        <v>1</v>
      </c>
      <c r="G28" s="14">
        <f t="shared" ref="G28" si="2">E28*F28</f>
        <v>4</v>
      </c>
      <c r="H28" s="12" t="s">
        <v>11</v>
      </c>
      <c r="I28" s="5" t="s">
        <v>746</v>
      </c>
      <c r="J28" s="14" t="s">
        <v>747</v>
      </c>
      <c r="K28" s="61" t="s">
        <v>748</v>
      </c>
    </row>
    <row r="29" spans="1:11" s="56" customFormat="1" x14ac:dyDescent="0.35">
      <c r="A29" s="14"/>
      <c r="B29" s="5"/>
      <c r="C29" s="14"/>
      <c r="D29" s="5"/>
      <c r="E29" s="14"/>
      <c r="F29" s="14"/>
      <c r="G29" s="14"/>
      <c r="H29" s="12"/>
      <c r="I29" s="5"/>
      <c r="J29" s="5"/>
      <c r="K29" s="5"/>
    </row>
    <row r="30" spans="1:11" s="56" customFormat="1" x14ac:dyDescent="0.35">
      <c r="A30" s="14"/>
      <c r="B30" s="5"/>
      <c r="C30" s="14"/>
      <c r="D30" s="5"/>
      <c r="E30" s="14"/>
      <c r="F30" s="14"/>
      <c r="G30" s="14"/>
      <c r="H30" s="12"/>
      <c r="I30" s="5"/>
      <c r="J30" s="5"/>
      <c r="K30" s="5"/>
    </row>
    <row r="31" spans="1:11" s="56" customFormat="1" x14ac:dyDescent="0.35">
      <c r="A31" s="14"/>
      <c r="B31" s="5"/>
      <c r="C31" s="14"/>
      <c r="D31" s="5"/>
      <c r="E31" s="14"/>
      <c r="F31" s="14"/>
      <c r="G31" s="14"/>
      <c r="H31" s="12"/>
      <c r="I31" s="5"/>
      <c r="J31" s="5"/>
      <c r="K31" s="5"/>
    </row>
    <row r="32" spans="1:11" s="56" customFormat="1" x14ac:dyDescent="0.35">
      <c r="A32" s="14"/>
      <c r="B32" s="5"/>
      <c r="C32" s="14"/>
      <c r="D32" s="5"/>
      <c r="E32" s="14"/>
      <c r="F32" s="14"/>
      <c r="G32" s="14"/>
      <c r="H32" s="74"/>
      <c r="I32" s="5"/>
      <c r="J32" s="14"/>
      <c r="K32" s="5"/>
    </row>
    <row r="34" spans="1:2" x14ac:dyDescent="0.35">
      <c r="A34" s="114" t="s">
        <v>275</v>
      </c>
      <c r="B34" s="114"/>
    </row>
    <row r="35" spans="1:2" x14ac:dyDescent="0.35">
      <c r="A35" s="114" t="s">
        <v>276</v>
      </c>
      <c r="B35" s="114"/>
    </row>
    <row r="36" spans="1:2" x14ac:dyDescent="0.35">
      <c r="A36" s="109" t="s">
        <v>277</v>
      </c>
      <c r="B36" s="110"/>
    </row>
  </sheetData>
  <autoFilter ref="A7:K20" xr:uid="{00000000-0001-0000-0100-000000000000}">
    <filterColumn colId="4" showButton="0"/>
    <filterColumn colId="5" showButton="0"/>
  </autoFilter>
  <mergeCells count="15">
    <mergeCell ref="J7:J8"/>
    <mergeCell ref="K7:K8"/>
    <mergeCell ref="A1:B5"/>
    <mergeCell ref="C1:I5"/>
    <mergeCell ref="A36:B36"/>
    <mergeCell ref="A7:A8"/>
    <mergeCell ref="B7:B8"/>
    <mergeCell ref="D7:D8"/>
    <mergeCell ref="E7:G7"/>
    <mergeCell ref="H7:H8"/>
    <mergeCell ref="I7:I8"/>
    <mergeCell ref="C7:C8"/>
    <mergeCell ref="A34:B34"/>
    <mergeCell ref="A35:B35"/>
    <mergeCell ref="A6:K6"/>
  </mergeCells>
  <conditionalFormatting sqref="G13">
    <cfRule type="cellIs" dxfId="41" priority="22" operator="between">
      <formula>11</formula>
      <formula>25</formula>
    </cfRule>
    <cfRule type="cellIs" dxfId="40" priority="23" operator="between">
      <formula>4</formula>
      <formula>4</formula>
    </cfRule>
    <cfRule type="cellIs" dxfId="39" priority="24" operator="between">
      <formula>1</formula>
      <formula>3</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1"/>
  <sheetViews>
    <sheetView topLeftCell="A30" workbookViewId="0">
      <selection activeCell="D36" sqref="D36"/>
    </sheetView>
  </sheetViews>
  <sheetFormatPr baseColWidth="10" defaultRowHeight="14.5" x14ac:dyDescent="0.35"/>
  <cols>
    <col min="1" max="1" width="18.26953125" style="56" customWidth="1"/>
    <col min="2" max="2" width="19.1796875" style="56" customWidth="1"/>
    <col min="3" max="4" width="15.7265625" style="56" customWidth="1"/>
    <col min="5" max="6" width="15.7265625" style="2" customWidth="1"/>
    <col min="7" max="8" width="12.81640625" style="2" customWidth="1"/>
    <col min="9" max="9" width="1.26953125" style="2" customWidth="1"/>
    <col min="10" max="255" width="10.81640625" style="2"/>
    <col min="256" max="256" width="18.26953125" style="2" customWidth="1"/>
    <col min="257" max="263" width="15.7265625" style="2" customWidth="1"/>
    <col min="264" max="264" width="1.26953125" style="2" customWidth="1"/>
    <col min="265" max="511" width="10.81640625" style="2"/>
    <col min="512" max="512" width="18.26953125" style="2" customWidth="1"/>
    <col min="513" max="519" width="15.7265625" style="2" customWidth="1"/>
    <col min="520" max="520" width="1.26953125" style="2" customWidth="1"/>
    <col min="521" max="767" width="10.81640625" style="2"/>
    <col min="768" max="768" width="18.26953125" style="2" customWidth="1"/>
    <col min="769" max="775" width="15.7265625" style="2" customWidth="1"/>
    <col min="776" max="776" width="1.26953125" style="2" customWidth="1"/>
    <col min="777" max="1023" width="10.81640625" style="2"/>
    <col min="1024" max="1024" width="18.26953125" style="2" customWidth="1"/>
    <col min="1025" max="1031" width="15.7265625" style="2" customWidth="1"/>
    <col min="1032" max="1032" width="1.26953125" style="2" customWidth="1"/>
    <col min="1033" max="1279" width="10.81640625" style="2"/>
    <col min="1280" max="1280" width="18.26953125" style="2" customWidth="1"/>
    <col min="1281" max="1287" width="15.7265625" style="2" customWidth="1"/>
    <col min="1288" max="1288" width="1.26953125" style="2" customWidth="1"/>
    <col min="1289" max="1535" width="10.81640625" style="2"/>
    <col min="1536" max="1536" width="18.26953125" style="2" customWidth="1"/>
    <col min="1537" max="1543" width="15.7265625" style="2" customWidth="1"/>
    <col min="1544" max="1544" width="1.26953125" style="2" customWidth="1"/>
    <col min="1545" max="1791" width="10.81640625" style="2"/>
    <col min="1792" max="1792" width="18.26953125" style="2" customWidth="1"/>
    <col min="1793" max="1799" width="15.7265625" style="2" customWidth="1"/>
    <col min="1800" max="1800" width="1.26953125" style="2" customWidth="1"/>
    <col min="1801" max="2047" width="10.81640625" style="2"/>
    <col min="2048" max="2048" width="18.26953125" style="2" customWidth="1"/>
    <col min="2049" max="2055" width="15.7265625" style="2" customWidth="1"/>
    <col min="2056" max="2056" width="1.26953125" style="2" customWidth="1"/>
    <col min="2057" max="2303" width="10.81640625" style="2"/>
    <col min="2304" max="2304" width="18.26953125" style="2" customWidth="1"/>
    <col min="2305" max="2311" width="15.7265625" style="2" customWidth="1"/>
    <col min="2312" max="2312" width="1.26953125" style="2" customWidth="1"/>
    <col min="2313" max="2559" width="10.81640625" style="2"/>
    <col min="2560" max="2560" width="18.26953125" style="2" customWidth="1"/>
    <col min="2561" max="2567" width="15.7265625" style="2" customWidth="1"/>
    <col min="2568" max="2568" width="1.26953125" style="2" customWidth="1"/>
    <col min="2569" max="2815" width="10.81640625" style="2"/>
    <col min="2816" max="2816" width="18.26953125" style="2" customWidth="1"/>
    <col min="2817" max="2823" width="15.7265625" style="2" customWidth="1"/>
    <col min="2824" max="2824" width="1.26953125" style="2" customWidth="1"/>
    <col min="2825" max="3071" width="10.81640625" style="2"/>
    <col min="3072" max="3072" width="18.26953125" style="2" customWidth="1"/>
    <col min="3073" max="3079" width="15.7265625" style="2" customWidth="1"/>
    <col min="3080" max="3080" width="1.26953125" style="2" customWidth="1"/>
    <col min="3081" max="3327" width="10.81640625" style="2"/>
    <col min="3328" max="3328" width="18.26953125" style="2" customWidth="1"/>
    <col min="3329" max="3335" width="15.7265625" style="2" customWidth="1"/>
    <col min="3336" max="3336" width="1.26953125" style="2" customWidth="1"/>
    <col min="3337" max="3583" width="10.81640625" style="2"/>
    <col min="3584" max="3584" width="18.26953125" style="2" customWidth="1"/>
    <col min="3585" max="3591" width="15.7265625" style="2" customWidth="1"/>
    <col min="3592" max="3592" width="1.26953125" style="2" customWidth="1"/>
    <col min="3593" max="3839" width="10.81640625" style="2"/>
    <col min="3840" max="3840" width="18.26953125" style="2" customWidth="1"/>
    <col min="3841" max="3847" width="15.7265625" style="2" customWidth="1"/>
    <col min="3848" max="3848" width="1.26953125" style="2" customWidth="1"/>
    <col min="3849" max="4095" width="10.81640625" style="2"/>
    <col min="4096" max="4096" width="18.26953125" style="2" customWidth="1"/>
    <col min="4097" max="4103" width="15.7265625" style="2" customWidth="1"/>
    <col min="4104" max="4104" width="1.26953125" style="2" customWidth="1"/>
    <col min="4105" max="4351" width="10.81640625" style="2"/>
    <col min="4352" max="4352" width="18.26953125" style="2" customWidth="1"/>
    <col min="4353" max="4359" width="15.7265625" style="2" customWidth="1"/>
    <col min="4360" max="4360" width="1.26953125" style="2" customWidth="1"/>
    <col min="4361" max="4607" width="10.81640625" style="2"/>
    <col min="4608" max="4608" width="18.26953125" style="2" customWidth="1"/>
    <col min="4609" max="4615" width="15.7265625" style="2" customWidth="1"/>
    <col min="4616" max="4616" width="1.26953125" style="2" customWidth="1"/>
    <col min="4617" max="4863" width="10.81640625" style="2"/>
    <col min="4864" max="4864" width="18.26953125" style="2" customWidth="1"/>
    <col min="4865" max="4871" width="15.7265625" style="2" customWidth="1"/>
    <col min="4872" max="4872" width="1.26953125" style="2" customWidth="1"/>
    <col min="4873" max="5119" width="10.81640625" style="2"/>
    <col min="5120" max="5120" width="18.26953125" style="2" customWidth="1"/>
    <col min="5121" max="5127" width="15.7265625" style="2" customWidth="1"/>
    <col min="5128" max="5128" width="1.26953125" style="2" customWidth="1"/>
    <col min="5129" max="5375" width="10.81640625" style="2"/>
    <col min="5376" max="5376" width="18.26953125" style="2" customWidth="1"/>
    <col min="5377" max="5383" width="15.7265625" style="2" customWidth="1"/>
    <col min="5384" max="5384" width="1.26953125" style="2" customWidth="1"/>
    <col min="5385" max="5631" width="10.81640625" style="2"/>
    <col min="5632" max="5632" width="18.26953125" style="2" customWidth="1"/>
    <col min="5633" max="5639" width="15.7265625" style="2" customWidth="1"/>
    <col min="5640" max="5640" width="1.26953125" style="2" customWidth="1"/>
    <col min="5641" max="5887" width="10.81640625" style="2"/>
    <col min="5888" max="5888" width="18.26953125" style="2" customWidth="1"/>
    <col min="5889" max="5895" width="15.7265625" style="2" customWidth="1"/>
    <col min="5896" max="5896" width="1.26953125" style="2" customWidth="1"/>
    <col min="5897" max="6143" width="10.81640625" style="2"/>
    <col min="6144" max="6144" width="18.26953125" style="2" customWidth="1"/>
    <col min="6145" max="6151" width="15.7265625" style="2" customWidth="1"/>
    <col min="6152" max="6152" width="1.26953125" style="2" customWidth="1"/>
    <col min="6153" max="6399" width="10.81640625" style="2"/>
    <col min="6400" max="6400" width="18.26953125" style="2" customWidth="1"/>
    <col min="6401" max="6407" width="15.7265625" style="2" customWidth="1"/>
    <col min="6408" max="6408" width="1.26953125" style="2" customWidth="1"/>
    <col min="6409" max="6655" width="10.81640625" style="2"/>
    <col min="6656" max="6656" width="18.26953125" style="2" customWidth="1"/>
    <col min="6657" max="6663" width="15.7265625" style="2" customWidth="1"/>
    <col min="6664" max="6664" width="1.26953125" style="2" customWidth="1"/>
    <col min="6665" max="6911" width="10.81640625" style="2"/>
    <col min="6912" max="6912" width="18.26953125" style="2" customWidth="1"/>
    <col min="6913" max="6919" width="15.7265625" style="2" customWidth="1"/>
    <col min="6920" max="6920" width="1.26953125" style="2" customWidth="1"/>
    <col min="6921" max="7167" width="10.81640625" style="2"/>
    <col min="7168" max="7168" width="18.26953125" style="2" customWidth="1"/>
    <col min="7169" max="7175" width="15.7265625" style="2" customWidth="1"/>
    <col min="7176" max="7176" width="1.26953125" style="2" customWidth="1"/>
    <col min="7177" max="7423" width="10.81640625" style="2"/>
    <col min="7424" max="7424" width="18.26953125" style="2" customWidth="1"/>
    <col min="7425" max="7431" width="15.7265625" style="2" customWidth="1"/>
    <col min="7432" max="7432" width="1.26953125" style="2" customWidth="1"/>
    <col min="7433" max="7679" width="10.81640625" style="2"/>
    <col min="7680" max="7680" width="18.26953125" style="2" customWidth="1"/>
    <col min="7681" max="7687" width="15.7265625" style="2" customWidth="1"/>
    <col min="7688" max="7688" width="1.26953125" style="2" customWidth="1"/>
    <col min="7689" max="7935" width="10.81640625" style="2"/>
    <col min="7936" max="7936" width="18.26953125" style="2" customWidth="1"/>
    <col min="7937" max="7943" width="15.7265625" style="2" customWidth="1"/>
    <col min="7944" max="7944" width="1.26953125" style="2" customWidth="1"/>
    <col min="7945" max="8191" width="10.81640625" style="2"/>
    <col min="8192" max="8192" width="18.26953125" style="2" customWidth="1"/>
    <col min="8193" max="8199" width="15.7265625" style="2" customWidth="1"/>
    <col min="8200" max="8200" width="1.26953125" style="2" customWidth="1"/>
    <col min="8201" max="8447" width="10.81640625" style="2"/>
    <col min="8448" max="8448" width="18.26953125" style="2" customWidth="1"/>
    <col min="8449" max="8455" width="15.7265625" style="2" customWidth="1"/>
    <col min="8456" max="8456" width="1.26953125" style="2" customWidth="1"/>
    <col min="8457" max="8703" width="10.81640625" style="2"/>
    <col min="8704" max="8704" width="18.26953125" style="2" customWidth="1"/>
    <col min="8705" max="8711" width="15.7265625" style="2" customWidth="1"/>
    <col min="8712" max="8712" width="1.26953125" style="2" customWidth="1"/>
    <col min="8713" max="8959" width="10.81640625" style="2"/>
    <col min="8960" max="8960" width="18.26953125" style="2" customWidth="1"/>
    <col min="8961" max="8967" width="15.7265625" style="2" customWidth="1"/>
    <col min="8968" max="8968" width="1.26953125" style="2" customWidth="1"/>
    <col min="8969" max="9215" width="10.81640625" style="2"/>
    <col min="9216" max="9216" width="18.26953125" style="2" customWidth="1"/>
    <col min="9217" max="9223" width="15.7265625" style="2" customWidth="1"/>
    <col min="9224" max="9224" width="1.26953125" style="2" customWidth="1"/>
    <col min="9225" max="9471" width="10.81640625" style="2"/>
    <col min="9472" max="9472" width="18.26953125" style="2" customWidth="1"/>
    <col min="9473" max="9479" width="15.7265625" style="2" customWidth="1"/>
    <col min="9480" max="9480" width="1.26953125" style="2" customWidth="1"/>
    <col min="9481" max="9727" width="10.81640625" style="2"/>
    <col min="9728" max="9728" width="18.26953125" style="2" customWidth="1"/>
    <col min="9729" max="9735" width="15.7265625" style="2" customWidth="1"/>
    <col min="9736" max="9736" width="1.26953125" style="2" customWidth="1"/>
    <col min="9737" max="9983" width="10.81640625" style="2"/>
    <col min="9984" max="9984" width="18.26953125" style="2" customWidth="1"/>
    <col min="9985" max="9991" width="15.7265625" style="2" customWidth="1"/>
    <col min="9992" max="9992" width="1.26953125" style="2" customWidth="1"/>
    <col min="9993" max="10239" width="10.81640625" style="2"/>
    <col min="10240" max="10240" width="18.26953125" style="2" customWidth="1"/>
    <col min="10241" max="10247" width="15.7265625" style="2" customWidth="1"/>
    <col min="10248" max="10248" width="1.26953125" style="2" customWidth="1"/>
    <col min="10249" max="10495" width="10.81640625" style="2"/>
    <col min="10496" max="10496" width="18.26953125" style="2" customWidth="1"/>
    <col min="10497" max="10503" width="15.7265625" style="2" customWidth="1"/>
    <col min="10504" max="10504" width="1.26953125" style="2" customWidth="1"/>
    <col min="10505" max="10751" width="10.81640625" style="2"/>
    <col min="10752" max="10752" width="18.26953125" style="2" customWidth="1"/>
    <col min="10753" max="10759" width="15.7265625" style="2" customWidth="1"/>
    <col min="10760" max="10760" width="1.26953125" style="2" customWidth="1"/>
    <col min="10761" max="11007" width="10.81640625" style="2"/>
    <col min="11008" max="11008" width="18.26953125" style="2" customWidth="1"/>
    <col min="11009" max="11015" width="15.7265625" style="2" customWidth="1"/>
    <col min="11016" max="11016" width="1.26953125" style="2" customWidth="1"/>
    <col min="11017" max="11263" width="10.81640625" style="2"/>
    <col min="11264" max="11264" width="18.26953125" style="2" customWidth="1"/>
    <col min="11265" max="11271" width="15.7265625" style="2" customWidth="1"/>
    <col min="11272" max="11272" width="1.26953125" style="2" customWidth="1"/>
    <col min="11273" max="11519" width="10.81640625" style="2"/>
    <col min="11520" max="11520" width="18.26953125" style="2" customWidth="1"/>
    <col min="11521" max="11527" width="15.7265625" style="2" customWidth="1"/>
    <col min="11528" max="11528" width="1.26953125" style="2" customWidth="1"/>
    <col min="11529" max="11775" width="10.81640625" style="2"/>
    <col min="11776" max="11776" width="18.26953125" style="2" customWidth="1"/>
    <col min="11777" max="11783" width="15.7265625" style="2" customWidth="1"/>
    <col min="11784" max="11784" width="1.26953125" style="2" customWidth="1"/>
    <col min="11785" max="12031" width="10.81640625" style="2"/>
    <col min="12032" max="12032" width="18.26953125" style="2" customWidth="1"/>
    <col min="12033" max="12039" width="15.7265625" style="2" customWidth="1"/>
    <col min="12040" max="12040" width="1.26953125" style="2" customWidth="1"/>
    <col min="12041" max="12287" width="10.81640625" style="2"/>
    <col min="12288" max="12288" width="18.26953125" style="2" customWidth="1"/>
    <col min="12289" max="12295" width="15.7265625" style="2" customWidth="1"/>
    <col min="12296" max="12296" width="1.26953125" style="2" customWidth="1"/>
    <col min="12297" max="12543" width="10.81640625" style="2"/>
    <col min="12544" max="12544" width="18.26953125" style="2" customWidth="1"/>
    <col min="12545" max="12551" width="15.7265625" style="2" customWidth="1"/>
    <col min="12552" max="12552" width="1.26953125" style="2" customWidth="1"/>
    <col min="12553" max="12799" width="10.81640625" style="2"/>
    <col min="12800" max="12800" width="18.26953125" style="2" customWidth="1"/>
    <col min="12801" max="12807" width="15.7265625" style="2" customWidth="1"/>
    <col min="12808" max="12808" width="1.26953125" style="2" customWidth="1"/>
    <col min="12809" max="13055" width="10.81640625" style="2"/>
    <col min="13056" max="13056" width="18.26953125" style="2" customWidth="1"/>
    <col min="13057" max="13063" width="15.7265625" style="2" customWidth="1"/>
    <col min="13064" max="13064" width="1.26953125" style="2" customWidth="1"/>
    <col min="13065" max="13311" width="10.81640625" style="2"/>
    <col min="13312" max="13312" width="18.26953125" style="2" customWidth="1"/>
    <col min="13313" max="13319" width="15.7265625" style="2" customWidth="1"/>
    <col min="13320" max="13320" width="1.26953125" style="2" customWidth="1"/>
    <col min="13321" max="13567" width="10.81640625" style="2"/>
    <col min="13568" max="13568" width="18.26953125" style="2" customWidth="1"/>
    <col min="13569" max="13575" width="15.7265625" style="2" customWidth="1"/>
    <col min="13576" max="13576" width="1.26953125" style="2" customWidth="1"/>
    <col min="13577" max="13823" width="10.81640625" style="2"/>
    <col min="13824" max="13824" width="18.26953125" style="2" customWidth="1"/>
    <col min="13825" max="13831" width="15.7265625" style="2" customWidth="1"/>
    <col min="13832" max="13832" width="1.26953125" style="2" customWidth="1"/>
    <col min="13833" max="14079" width="10.81640625" style="2"/>
    <col min="14080" max="14080" width="18.26953125" style="2" customWidth="1"/>
    <col min="14081" max="14087" width="15.7265625" style="2" customWidth="1"/>
    <col min="14088" max="14088" width="1.26953125" style="2" customWidth="1"/>
    <col min="14089" max="14335" width="10.81640625" style="2"/>
    <col min="14336" max="14336" width="18.26953125" style="2" customWidth="1"/>
    <col min="14337" max="14343" width="15.7265625" style="2" customWidth="1"/>
    <col min="14344" max="14344" width="1.26953125" style="2" customWidth="1"/>
    <col min="14345" max="14591" width="10.81640625" style="2"/>
    <col min="14592" max="14592" width="18.26953125" style="2" customWidth="1"/>
    <col min="14593" max="14599" width="15.7265625" style="2" customWidth="1"/>
    <col min="14600" max="14600" width="1.26953125" style="2" customWidth="1"/>
    <col min="14601" max="14847" width="10.81640625" style="2"/>
    <col min="14848" max="14848" width="18.26953125" style="2" customWidth="1"/>
    <col min="14849" max="14855" width="15.7265625" style="2" customWidth="1"/>
    <col min="14856" max="14856" width="1.26953125" style="2" customWidth="1"/>
    <col min="14857" max="15103" width="10.81640625" style="2"/>
    <col min="15104" max="15104" width="18.26953125" style="2" customWidth="1"/>
    <col min="15105" max="15111" width="15.7265625" style="2" customWidth="1"/>
    <col min="15112" max="15112" width="1.26953125" style="2" customWidth="1"/>
    <col min="15113" max="15359" width="10.81640625" style="2"/>
    <col min="15360" max="15360" width="18.26953125" style="2" customWidth="1"/>
    <col min="15361" max="15367" width="15.7265625" style="2" customWidth="1"/>
    <col min="15368" max="15368" width="1.26953125" style="2" customWidth="1"/>
    <col min="15369" max="15615" width="10.81640625" style="2"/>
    <col min="15616" max="15616" width="18.26953125" style="2" customWidth="1"/>
    <col min="15617" max="15623" width="15.7265625" style="2" customWidth="1"/>
    <col min="15624" max="15624" width="1.26953125" style="2" customWidth="1"/>
    <col min="15625" max="15871" width="10.81640625" style="2"/>
    <col min="15872" max="15872" width="18.26953125" style="2" customWidth="1"/>
    <col min="15873" max="15879" width="15.7265625" style="2" customWidth="1"/>
    <col min="15880" max="15880" width="1.26953125" style="2" customWidth="1"/>
    <col min="15881" max="16127" width="10.81640625" style="2"/>
    <col min="16128" max="16128" width="18.26953125" style="2" customWidth="1"/>
    <col min="16129" max="16135" width="15.7265625" style="2" customWidth="1"/>
    <col min="16136" max="16136" width="1.26953125" style="2" customWidth="1"/>
    <col min="16137" max="16384" width="10.81640625" style="2"/>
  </cols>
  <sheetData>
    <row r="1" spans="1:8" ht="25.5" customHeight="1" thickBot="1" x14ac:dyDescent="0.4">
      <c r="A1" s="121" t="s">
        <v>265</v>
      </c>
      <c r="B1" s="122"/>
      <c r="C1" s="122"/>
      <c r="D1" s="122"/>
      <c r="E1" s="122"/>
      <c r="F1" s="122"/>
      <c r="G1" s="122"/>
      <c r="H1" s="123"/>
    </row>
    <row r="2" spans="1:8" ht="18.75" customHeight="1" x14ac:dyDescent="0.35">
      <c r="A2" s="124" t="s">
        <v>46</v>
      </c>
      <c r="B2" s="125"/>
      <c r="C2" s="125"/>
      <c r="D2" s="125"/>
      <c r="E2" s="125"/>
      <c r="F2" s="125"/>
      <c r="G2" s="125"/>
      <c r="H2" s="126"/>
    </row>
    <row r="3" spans="1:8" ht="48.75" customHeight="1" x14ac:dyDescent="0.35">
      <c r="A3" s="118" t="s">
        <v>455</v>
      </c>
      <c r="B3" s="119"/>
      <c r="C3" s="119"/>
      <c r="D3" s="119"/>
      <c r="E3" s="119"/>
      <c r="F3" s="119"/>
      <c r="G3" s="119"/>
      <c r="H3" s="120"/>
    </row>
    <row r="4" spans="1:8" ht="37.5" customHeight="1" x14ac:dyDescent="0.35">
      <c r="A4" s="118" t="s">
        <v>456</v>
      </c>
      <c r="B4" s="119"/>
      <c r="C4" s="119"/>
      <c r="D4" s="119"/>
      <c r="E4" s="119"/>
      <c r="F4" s="119"/>
      <c r="G4" s="119"/>
      <c r="H4" s="120"/>
    </row>
    <row r="5" spans="1:8" ht="45" customHeight="1" x14ac:dyDescent="0.35">
      <c r="A5" s="118" t="s">
        <v>457</v>
      </c>
      <c r="B5" s="119"/>
      <c r="C5" s="119"/>
      <c r="D5" s="119"/>
      <c r="E5" s="119"/>
      <c r="F5" s="119"/>
      <c r="G5" s="119"/>
      <c r="H5" s="120"/>
    </row>
    <row r="6" spans="1:8" ht="50.25" customHeight="1" x14ac:dyDescent="0.35">
      <c r="A6" s="118" t="s">
        <v>458</v>
      </c>
      <c r="B6" s="119"/>
      <c r="C6" s="119"/>
      <c r="D6" s="119"/>
      <c r="E6" s="119"/>
      <c r="F6" s="119"/>
      <c r="G6" s="119"/>
      <c r="H6" s="120"/>
    </row>
    <row r="7" spans="1:8" ht="45" customHeight="1" x14ac:dyDescent="0.35">
      <c r="A7" s="118" t="s">
        <v>459</v>
      </c>
      <c r="B7" s="119"/>
      <c r="C7" s="119"/>
      <c r="D7" s="119"/>
      <c r="E7" s="119"/>
      <c r="F7" s="119"/>
      <c r="G7" s="119"/>
      <c r="H7" s="120"/>
    </row>
    <row r="8" spans="1:8" ht="45" customHeight="1" x14ac:dyDescent="0.35">
      <c r="A8" s="118" t="s">
        <v>633</v>
      </c>
      <c r="B8" s="119"/>
      <c r="C8" s="119"/>
      <c r="D8" s="119"/>
      <c r="E8" s="119"/>
      <c r="F8" s="119"/>
      <c r="G8" s="119"/>
      <c r="H8" s="120"/>
    </row>
    <row r="9" spans="1:8" ht="44.25" customHeight="1" x14ac:dyDescent="0.35">
      <c r="A9" s="118" t="s">
        <v>460</v>
      </c>
      <c r="B9" s="119"/>
      <c r="C9" s="119"/>
      <c r="D9" s="119"/>
      <c r="E9" s="119"/>
      <c r="F9" s="119"/>
      <c r="G9" s="119"/>
      <c r="H9" s="120"/>
    </row>
    <row r="10" spans="1:8" ht="39" customHeight="1" x14ac:dyDescent="0.35">
      <c r="A10" s="118" t="s">
        <v>461</v>
      </c>
      <c r="B10" s="119"/>
      <c r="C10" s="119"/>
      <c r="D10" s="119"/>
      <c r="E10" s="119"/>
      <c r="F10" s="119"/>
      <c r="G10" s="119"/>
      <c r="H10" s="120"/>
    </row>
    <row r="11" spans="1:8" ht="42" customHeight="1" x14ac:dyDescent="0.35">
      <c r="A11" s="118" t="s">
        <v>484</v>
      </c>
      <c r="B11" s="119"/>
      <c r="C11" s="119"/>
      <c r="D11" s="119"/>
      <c r="E11" s="119"/>
      <c r="F11" s="119"/>
      <c r="G11" s="119"/>
      <c r="H11" s="120"/>
    </row>
    <row r="12" spans="1:8" ht="42" customHeight="1" x14ac:dyDescent="0.35">
      <c r="A12" s="118" t="s">
        <v>462</v>
      </c>
      <c r="B12" s="119"/>
      <c r="C12" s="119"/>
      <c r="D12" s="119"/>
      <c r="E12" s="119"/>
      <c r="F12" s="119"/>
      <c r="G12" s="119"/>
      <c r="H12" s="120"/>
    </row>
    <row r="13" spans="1:8" ht="78.75" customHeight="1" thickBot="1" x14ac:dyDescent="0.4">
      <c r="A13" s="118" t="s">
        <v>463</v>
      </c>
      <c r="B13" s="119"/>
      <c r="C13" s="119"/>
      <c r="D13" s="119"/>
      <c r="E13" s="119"/>
      <c r="F13" s="119"/>
      <c r="G13" s="119"/>
      <c r="H13" s="120"/>
    </row>
    <row r="14" spans="1:8" ht="36" customHeight="1" x14ac:dyDescent="0.35">
      <c r="A14" s="127" t="s">
        <v>268</v>
      </c>
      <c r="B14" s="128"/>
      <c r="C14" s="128"/>
      <c r="D14" s="128"/>
      <c r="E14" s="128"/>
      <c r="F14" s="128"/>
      <c r="G14" s="128"/>
      <c r="H14" s="129"/>
    </row>
    <row r="15" spans="1:8" ht="18.75" customHeight="1" x14ac:dyDescent="0.35">
      <c r="A15" s="130" t="s">
        <v>266</v>
      </c>
      <c r="B15" s="131"/>
      <c r="C15" s="131"/>
      <c r="D15" s="131"/>
      <c r="E15" s="131"/>
      <c r="F15" s="131"/>
      <c r="G15" s="131"/>
      <c r="H15" s="132"/>
    </row>
    <row r="16" spans="1:8" ht="18.75" customHeight="1" x14ac:dyDescent="0.35">
      <c r="A16" s="130" t="s">
        <v>267</v>
      </c>
      <c r="B16" s="131"/>
      <c r="C16" s="131"/>
      <c r="D16" s="131"/>
      <c r="E16" s="131"/>
      <c r="F16" s="131"/>
      <c r="G16" s="131"/>
      <c r="H16" s="132"/>
    </row>
    <row r="17" spans="1:8" ht="18.75" customHeight="1" x14ac:dyDescent="0.35">
      <c r="A17" s="130" t="s">
        <v>269</v>
      </c>
      <c r="B17" s="131"/>
      <c r="C17" s="131"/>
      <c r="D17" s="131"/>
      <c r="E17" s="131"/>
      <c r="F17" s="131"/>
      <c r="G17" s="131"/>
      <c r="H17" s="132"/>
    </row>
    <row r="18" spans="1:8" ht="30" customHeight="1" x14ac:dyDescent="0.35">
      <c r="A18" s="130" t="s">
        <v>270</v>
      </c>
      <c r="B18" s="131"/>
      <c r="C18" s="131"/>
      <c r="D18" s="131"/>
      <c r="E18" s="131"/>
      <c r="F18" s="131"/>
      <c r="G18" s="131"/>
      <c r="H18" s="132"/>
    </row>
    <row r="19" spans="1:8" ht="18.75" customHeight="1" thickBot="1" x14ac:dyDescent="0.4">
      <c r="A19" s="133" t="s">
        <v>271</v>
      </c>
      <c r="B19" s="134"/>
      <c r="C19" s="134"/>
      <c r="D19" s="134"/>
      <c r="E19" s="134"/>
      <c r="F19" s="134"/>
      <c r="G19" s="134"/>
      <c r="H19" s="135"/>
    </row>
    <row r="20" spans="1:8" ht="42" customHeight="1" x14ac:dyDescent="0.35">
      <c r="A20" s="127" t="s">
        <v>272</v>
      </c>
      <c r="B20" s="128"/>
      <c r="C20" s="128"/>
      <c r="D20" s="128"/>
      <c r="E20" s="128"/>
      <c r="F20" s="128"/>
      <c r="G20" s="128"/>
      <c r="H20" s="129"/>
    </row>
    <row r="21" spans="1:8" ht="18.75" customHeight="1" x14ac:dyDescent="0.35">
      <c r="A21" s="130" t="s">
        <v>47</v>
      </c>
      <c r="B21" s="131"/>
      <c r="C21" s="131"/>
      <c r="D21" s="131"/>
      <c r="E21" s="131"/>
      <c r="F21" s="131"/>
      <c r="G21" s="131"/>
      <c r="H21" s="132"/>
    </row>
    <row r="22" spans="1:8" ht="18.75" customHeight="1" x14ac:dyDescent="0.35">
      <c r="A22" s="130" t="s">
        <v>48</v>
      </c>
      <c r="B22" s="131"/>
      <c r="C22" s="131"/>
      <c r="D22" s="131"/>
      <c r="E22" s="131"/>
      <c r="F22" s="131"/>
      <c r="G22" s="131"/>
      <c r="H22" s="132"/>
    </row>
    <row r="23" spans="1:8" ht="18.75" customHeight="1" x14ac:dyDescent="0.35">
      <c r="A23" s="130" t="s">
        <v>49</v>
      </c>
      <c r="B23" s="131"/>
      <c r="C23" s="131"/>
      <c r="D23" s="131"/>
      <c r="E23" s="131"/>
      <c r="F23" s="131"/>
      <c r="G23" s="131"/>
      <c r="H23" s="132"/>
    </row>
    <row r="24" spans="1:8" ht="18.75" customHeight="1" x14ac:dyDescent="0.35">
      <c r="A24" s="130" t="s">
        <v>50</v>
      </c>
      <c r="B24" s="131"/>
      <c r="C24" s="131"/>
      <c r="D24" s="131"/>
      <c r="E24" s="131"/>
      <c r="F24" s="131"/>
      <c r="G24" s="131"/>
      <c r="H24" s="132"/>
    </row>
    <row r="25" spans="1:8" ht="18.75" customHeight="1" thickBot="1" x14ac:dyDescent="0.4">
      <c r="A25" s="133" t="s">
        <v>51</v>
      </c>
      <c r="B25" s="134"/>
      <c r="C25" s="134"/>
      <c r="D25" s="134"/>
      <c r="E25" s="134"/>
      <c r="F25" s="134"/>
      <c r="G25" s="134"/>
      <c r="H25" s="135"/>
    </row>
    <row r="26" spans="1:8" ht="18.75" customHeight="1" x14ac:dyDescent="0.35">
      <c r="A26" s="137" t="s">
        <v>464</v>
      </c>
      <c r="B26" s="138"/>
      <c r="C26" s="138"/>
      <c r="D26" s="138"/>
      <c r="E26" s="138"/>
      <c r="F26" s="138"/>
      <c r="G26" s="138"/>
      <c r="H26" s="139"/>
    </row>
    <row r="27" spans="1:8" ht="67.5" customHeight="1" x14ac:dyDescent="0.35">
      <c r="A27" s="140" t="s">
        <v>465</v>
      </c>
      <c r="B27" s="119"/>
      <c r="C27" s="119"/>
      <c r="D27" s="119"/>
      <c r="E27" s="119"/>
      <c r="F27" s="119"/>
      <c r="G27" s="119"/>
      <c r="H27" s="120"/>
    </row>
    <row r="28" spans="1:8" ht="62.25" customHeight="1" x14ac:dyDescent="0.35">
      <c r="A28" s="140" t="s">
        <v>466</v>
      </c>
      <c r="B28" s="119"/>
      <c r="C28" s="119"/>
      <c r="D28" s="119"/>
      <c r="E28" s="119"/>
      <c r="F28" s="119"/>
      <c r="G28" s="119"/>
      <c r="H28" s="120"/>
    </row>
    <row r="29" spans="1:8" ht="75" customHeight="1" x14ac:dyDescent="0.35">
      <c r="A29" s="140" t="s">
        <v>467</v>
      </c>
      <c r="B29" s="119"/>
      <c r="C29" s="119"/>
      <c r="D29" s="119"/>
      <c r="E29" s="119"/>
      <c r="F29" s="119"/>
      <c r="G29" s="119"/>
      <c r="H29" s="120"/>
    </row>
    <row r="30" spans="1:8" ht="50.25" customHeight="1" thickBot="1" x14ac:dyDescent="0.4">
      <c r="A30" s="141" t="s">
        <v>468</v>
      </c>
      <c r="B30" s="142"/>
      <c r="C30" s="142"/>
      <c r="D30" s="142"/>
      <c r="E30" s="142"/>
      <c r="F30" s="142"/>
      <c r="G30" s="142"/>
      <c r="H30" s="143"/>
    </row>
    <row r="31" spans="1:8" ht="18.75" customHeight="1" x14ac:dyDescent="0.35">
      <c r="A31" s="144" t="s">
        <v>454</v>
      </c>
      <c r="B31" s="144"/>
      <c r="C31" s="144"/>
      <c r="D31" s="144"/>
      <c r="E31" s="144"/>
      <c r="F31" s="144"/>
    </row>
    <row r="32" spans="1:8" ht="18.75" customHeight="1" x14ac:dyDescent="0.35">
      <c r="A32" s="136" t="s">
        <v>52</v>
      </c>
      <c r="B32" s="136" t="s">
        <v>53</v>
      </c>
      <c r="C32" s="136"/>
      <c r="D32" s="136"/>
      <c r="E32" s="136"/>
      <c r="F32" s="136"/>
    </row>
    <row r="33" spans="1:6" ht="18.75" customHeight="1" x14ac:dyDescent="0.35">
      <c r="A33" s="136"/>
      <c r="B33" s="49" t="s">
        <v>54</v>
      </c>
      <c r="C33" s="49" t="s">
        <v>55</v>
      </c>
      <c r="D33" s="49" t="s">
        <v>56</v>
      </c>
      <c r="E33" s="49" t="s">
        <v>57</v>
      </c>
      <c r="F33" s="49" t="s">
        <v>58</v>
      </c>
    </row>
    <row r="34" spans="1:6" ht="18.75" customHeight="1" x14ac:dyDescent="0.35">
      <c r="A34" s="50" t="s">
        <v>59</v>
      </c>
      <c r="B34" s="51" t="s">
        <v>60</v>
      </c>
      <c r="C34" s="51" t="s">
        <v>61</v>
      </c>
      <c r="D34" s="51" t="s">
        <v>62</v>
      </c>
      <c r="E34" s="52" t="s">
        <v>63</v>
      </c>
      <c r="F34" s="52" t="s">
        <v>64</v>
      </c>
    </row>
    <row r="35" spans="1:6" ht="18.75" customHeight="1" x14ac:dyDescent="0.35">
      <c r="A35" s="50" t="s">
        <v>65</v>
      </c>
      <c r="B35" s="51" t="s">
        <v>61</v>
      </c>
      <c r="C35" s="52" t="s">
        <v>63</v>
      </c>
      <c r="D35" s="52" t="s">
        <v>66</v>
      </c>
      <c r="E35" s="53" t="s">
        <v>67</v>
      </c>
      <c r="F35" s="54" t="s">
        <v>68</v>
      </c>
    </row>
    <row r="36" spans="1:6" ht="18.75" customHeight="1" x14ac:dyDescent="0.35">
      <c r="A36" s="50" t="s">
        <v>69</v>
      </c>
      <c r="B36" s="51" t="s">
        <v>62</v>
      </c>
      <c r="C36" s="52" t="s">
        <v>66</v>
      </c>
      <c r="D36" s="53" t="s">
        <v>70</v>
      </c>
      <c r="E36" s="54" t="s">
        <v>71</v>
      </c>
      <c r="F36" s="54" t="s">
        <v>72</v>
      </c>
    </row>
    <row r="37" spans="1:6" ht="18.75" customHeight="1" x14ac:dyDescent="0.35">
      <c r="A37" s="50" t="s">
        <v>73</v>
      </c>
      <c r="B37" s="52" t="s">
        <v>63</v>
      </c>
      <c r="C37" s="53" t="s">
        <v>67</v>
      </c>
      <c r="D37" s="53" t="s">
        <v>74</v>
      </c>
      <c r="E37" s="54" t="s">
        <v>75</v>
      </c>
      <c r="F37" s="54" t="s">
        <v>76</v>
      </c>
    </row>
    <row r="38" spans="1:6" ht="18.75" customHeight="1" x14ac:dyDescent="0.35">
      <c r="A38" s="50" t="s">
        <v>77</v>
      </c>
      <c r="B38" s="52" t="s">
        <v>64</v>
      </c>
      <c r="C38" s="53" t="s">
        <v>78</v>
      </c>
      <c r="D38" s="54" t="s">
        <v>72</v>
      </c>
      <c r="E38" s="54" t="s">
        <v>76</v>
      </c>
      <c r="F38" s="54" t="s">
        <v>79</v>
      </c>
    </row>
    <row r="39" spans="1:6" ht="18.75" customHeight="1" x14ac:dyDescent="0.35">
      <c r="A39" s="55"/>
    </row>
    <row r="40" spans="1:6" ht="18.75" customHeight="1" x14ac:dyDescent="0.35">
      <c r="A40" s="55"/>
    </row>
    <row r="41" spans="1:6" ht="18.75" customHeight="1" x14ac:dyDescent="0.35">
      <c r="A41" s="57"/>
    </row>
  </sheetData>
  <mergeCells count="33">
    <mergeCell ref="A32:A33"/>
    <mergeCell ref="B32:F32"/>
    <mergeCell ref="A26:H26"/>
    <mergeCell ref="A27:H27"/>
    <mergeCell ref="A28:H28"/>
    <mergeCell ref="A29:H29"/>
    <mergeCell ref="A30:H30"/>
    <mergeCell ref="A31:F31"/>
    <mergeCell ref="A22:H22"/>
    <mergeCell ref="A23:H23"/>
    <mergeCell ref="A24:H24"/>
    <mergeCell ref="A25:H25"/>
    <mergeCell ref="A16:H16"/>
    <mergeCell ref="A17:H17"/>
    <mergeCell ref="A18:H18"/>
    <mergeCell ref="A19:H19"/>
    <mergeCell ref="A20:H20"/>
    <mergeCell ref="A21:H21"/>
    <mergeCell ref="A14:H14"/>
    <mergeCell ref="A15:H15"/>
    <mergeCell ref="A6:H6"/>
    <mergeCell ref="A7:H7"/>
    <mergeCell ref="A8:H8"/>
    <mergeCell ref="A9:H9"/>
    <mergeCell ref="A10:H10"/>
    <mergeCell ref="A11:H11"/>
    <mergeCell ref="A3:H3"/>
    <mergeCell ref="A1:H1"/>
    <mergeCell ref="A2:H2"/>
    <mergeCell ref="A12:H12"/>
    <mergeCell ref="A13:H13"/>
    <mergeCell ref="A4:H4"/>
    <mergeCell ref="A5:H5"/>
  </mergeCells>
  <conditionalFormatting sqref="B34:F38">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2B78-E907-439D-B0C6-5653544E9411}">
  <dimension ref="A1:D16"/>
  <sheetViews>
    <sheetView topLeftCell="A10" zoomScale="90" zoomScaleNormal="90" workbookViewId="0">
      <selection activeCell="D17" sqref="D17"/>
    </sheetView>
  </sheetViews>
  <sheetFormatPr baseColWidth="10" defaultRowHeight="14.5" x14ac:dyDescent="0.35"/>
  <cols>
    <col min="1" max="2" width="10.90625" style="2"/>
    <col min="3" max="3" width="31.453125" style="2" customWidth="1"/>
    <col min="4" max="4" width="49.81640625" style="2" customWidth="1"/>
    <col min="5" max="16384" width="10.90625" style="2"/>
  </cols>
  <sheetData>
    <row r="1" spans="1:4" x14ac:dyDescent="0.35">
      <c r="A1" s="145" t="s">
        <v>470</v>
      </c>
      <c r="B1" s="145"/>
      <c r="C1" s="145"/>
      <c r="D1" s="145"/>
    </row>
    <row r="2" spans="1:4" x14ac:dyDescent="0.35">
      <c r="A2" s="48" t="s">
        <v>471</v>
      </c>
      <c r="B2" s="48" t="s">
        <v>472</v>
      </c>
      <c r="C2" s="4" t="s">
        <v>473</v>
      </c>
      <c r="D2" s="48" t="s">
        <v>474</v>
      </c>
    </row>
    <row r="3" spans="1:4" x14ac:dyDescent="0.35">
      <c r="A3" s="9">
        <v>1</v>
      </c>
      <c r="B3" s="58">
        <v>43252</v>
      </c>
      <c r="C3" s="9" t="s">
        <v>475</v>
      </c>
      <c r="D3" s="11" t="s">
        <v>476</v>
      </c>
    </row>
    <row r="4" spans="1:4" ht="29" x14ac:dyDescent="0.35">
      <c r="A4" s="9">
        <v>2</v>
      </c>
      <c r="B4" s="58">
        <v>43664</v>
      </c>
      <c r="C4" s="9" t="s">
        <v>477</v>
      </c>
      <c r="D4" s="10" t="s">
        <v>478</v>
      </c>
    </row>
    <row r="5" spans="1:4" x14ac:dyDescent="0.35">
      <c r="A5" s="9">
        <v>3</v>
      </c>
      <c r="B5" s="58">
        <v>44075</v>
      </c>
      <c r="C5" s="9" t="s">
        <v>477</v>
      </c>
      <c r="D5" s="10" t="s">
        <v>479</v>
      </c>
    </row>
    <row r="6" spans="1:4" ht="29" x14ac:dyDescent="0.35">
      <c r="A6" s="9">
        <v>4</v>
      </c>
      <c r="B6" s="58">
        <v>44978</v>
      </c>
      <c r="C6" s="9" t="s">
        <v>477</v>
      </c>
      <c r="D6" s="10" t="s">
        <v>478</v>
      </c>
    </row>
    <row r="7" spans="1:4" ht="29" x14ac:dyDescent="0.35">
      <c r="A7" s="9">
        <v>5</v>
      </c>
      <c r="B7" s="58">
        <v>45246</v>
      </c>
      <c r="C7" s="9" t="s">
        <v>480</v>
      </c>
      <c r="D7" s="10" t="s">
        <v>478</v>
      </c>
    </row>
    <row r="8" spans="1:4" ht="29" x14ac:dyDescent="0.35">
      <c r="A8" s="9">
        <v>6</v>
      </c>
      <c r="B8" s="59">
        <v>45356</v>
      </c>
      <c r="C8" s="9" t="s">
        <v>480</v>
      </c>
      <c r="D8" s="10" t="s">
        <v>478</v>
      </c>
    </row>
    <row r="9" spans="1:4" ht="43.5" x14ac:dyDescent="0.35">
      <c r="A9" s="9">
        <v>7</v>
      </c>
      <c r="B9" s="58">
        <v>45481</v>
      </c>
      <c r="C9" s="9" t="s">
        <v>480</v>
      </c>
      <c r="D9" s="10" t="s">
        <v>481</v>
      </c>
    </row>
    <row r="10" spans="1:4" ht="43.5" x14ac:dyDescent="0.35">
      <c r="A10" s="9">
        <v>8</v>
      </c>
      <c r="B10" s="58">
        <v>45763</v>
      </c>
      <c r="C10" s="9" t="s">
        <v>480</v>
      </c>
      <c r="D10" s="10" t="s">
        <v>482</v>
      </c>
    </row>
    <row r="11" spans="1:4" ht="40" customHeight="1" x14ac:dyDescent="0.35">
      <c r="A11" s="9">
        <v>9</v>
      </c>
      <c r="B11" s="80">
        <v>45902</v>
      </c>
      <c r="C11" s="9" t="s">
        <v>480</v>
      </c>
      <c r="D11" s="5" t="s">
        <v>555</v>
      </c>
    </row>
    <row r="12" spans="1:4" ht="48" customHeight="1" x14ac:dyDescent="0.35">
      <c r="A12" s="9">
        <v>10</v>
      </c>
      <c r="B12" s="80">
        <v>46052</v>
      </c>
      <c r="C12" s="9" t="s">
        <v>480</v>
      </c>
      <c r="D12" s="5" t="s">
        <v>594</v>
      </c>
    </row>
    <row r="13" spans="1:4" ht="29" x14ac:dyDescent="0.35">
      <c r="A13" s="9">
        <v>11</v>
      </c>
      <c r="B13" s="81">
        <v>46108</v>
      </c>
      <c r="C13" s="9" t="s">
        <v>480</v>
      </c>
      <c r="D13" s="10" t="s">
        <v>699</v>
      </c>
    </row>
    <row r="14" spans="1:4" ht="43.5" x14ac:dyDescent="0.35">
      <c r="A14" s="9">
        <v>12</v>
      </c>
      <c r="B14" s="82">
        <v>46129</v>
      </c>
      <c r="C14" s="5" t="s">
        <v>720</v>
      </c>
      <c r="D14" s="5" t="s">
        <v>721</v>
      </c>
    </row>
    <row r="15" spans="1:4" ht="29" x14ac:dyDescent="0.35">
      <c r="A15" s="14">
        <v>13</v>
      </c>
      <c r="B15" s="83">
        <v>46136</v>
      </c>
      <c r="C15" s="14" t="s">
        <v>743</v>
      </c>
      <c r="D15" s="5" t="s">
        <v>721</v>
      </c>
    </row>
    <row r="16" spans="1:4" ht="35" customHeight="1" x14ac:dyDescent="0.35">
      <c r="A16" s="14">
        <v>14</v>
      </c>
      <c r="B16" s="83">
        <v>46177</v>
      </c>
      <c r="C16" s="14" t="s">
        <v>768</v>
      </c>
      <c r="D16" s="5" t="s">
        <v>769</v>
      </c>
    </row>
  </sheetData>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RIESGOS</vt:lpstr>
      <vt:lpstr>OPORTUNIDADES</vt:lpstr>
      <vt:lpstr>INDICACIONES</vt:lpstr>
      <vt:lpstr>CONTROL DE CAMBIOS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SGC</dc:creator>
  <cp:lastModifiedBy>Katherine Cruz Polania</cp:lastModifiedBy>
  <dcterms:created xsi:type="dcterms:W3CDTF">2020-06-18T20:03:14Z</dcterms:created>
  <dcterms:modified xsi:type="dcterms:W3CDTF">2026-06-04T14:42:09Z</dcterms:modified>
</cp:coreProperties>
</file>