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3_ncr:1_{0A2AD8C9-81B4-4BEC-971F-7CD7DDD51033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PATH" sheetId="5" state="hidden" r:id="rId1"/>
    <sheet name="Inventario_micros_BarridoManual" sheetId="2" r:id="rId2"/>
    <sheet name="Instructivo" sheetId="6" r:id="rId3"/>
    <sheet name="Inventario_macros_BarridoManual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45" i="2" l="1"/>
  <c r="AC345" i="2"/>
  <c r="A2" i="5" l="1"/>
  <c r="AR345" i="2" l="1"/>
  <c r="AQ345" i="2"/>
  <c r="AS345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1382425-BD33-48F3-B99A-EF5A3AE0FCDD}" keepAlive="1" name="Consulta - Areas_Publicas" description="Conexión a la consulta 'Areas_Publicas' en el libro." type="5" refreshedVersion="0" background="1">
    <dbPr connection="Provider=Microsoft.Mashup.OleDb.1;Data Source=$Workbook$;Location=Areas_Publicas;Extended Properties=&quot;&quot;" command="SELECT * FROM [Areas_Publicas]"/>
  </connection>
  <connection id="2" xr16:uid="{F9C5766F-5B2A-4F25-99D0-42A92A9CB5BB}" keepAlive="1" name="Consulta - Inventario_macros_BarridoManual" description="Conexión a la consulta 'Inventario_macros_BarridoManual' en el libro." type="5" refreshedVersion="8" background="1" saveData="1">
    <dbPr connection="Provider=Microsoft.Mashup.OleDb.1;Data Source=$Workbook$;Location=Inventario_macros_BarridoManual;Extended Properties=&quot;&quot;" command="SELECT * FROM [Inventario_macros_BarridoManual]"/>
  </connection>
  <connection id="3" xr16:uid="{704EA119-291B-434B-91C0-B7B9A22B4384}" keepAlive="1" name="Consulta - Inventario_micros_BarridoManual" description="Conexión a la consulta 'Inventario_micros_BarridoManual' en el libro." type="5" refreshedVersion="8" background="1" saveData="1">
    <dbPr connection="Provider=Microsoft.Mashup.OleDb.1;Data Source=$Workbook$;Location=Inventario_micros_BarridoManual;Extended Properties=&quot;&quot;" command="SELECT * FROM [Inventario_micros_BarridoManual]"/>
  </connection>
  <connection id="4" xr16:uid="{8DCD19DE-AEF2-44C2-BE5C-3CC6836FF785}" keepAlive="1" name="Consulta - Km Barrido - Localidad/Dia" description="Conexión a la consulta 'Km Barrido - Localidad/Dia' en el libro." type="5" refreshedVersion="8" background="1" saveData="1">
    <dbPr connection="Provider=Microsoft.Mashup.OleDb.1;Data Source=$Workbook$;Location=&quot;Km Barrido - Localidad/Dia&quot;;Extended Properties=&quot;&quot;" command="SELECT * FROM [Km Barrido - Localidad/Dia]"/>
  </connection>
  <connection id="5" xr16:uid="{0FC285E5-3395-4288-9BF6-97E5DE78A112}" keepAlive="1" name="Consulta - l_vias_microrruta" description="Conexión a la consulta 'l_vias_microrruta' en el libro." type="5" refreshedVersion="0" background="1">
    <dbPr connection="Provider=Microsoft.Mashup.OleDb.1;Data Source=$Workbook$;Location=l_vias_microrruta;Extended Properties=&quot;&quot;" command="SELECT * FROM [l_vias_microrruta]"/>
  </connection>
  <connection id="6" xr16:uid="{C6303A42-208E-4C6C-8C12-F2EFB286BB40}" keepAlive="1" name="Consulta - p_microrruta_BarridoManual" description="Conexión a la consulta 'p_microrruta_BarridoManual' en el libro." type="5" refreshedVersion="0" background="1">
    <dbPr connection="Provider=Microsoft.Mashup.OleDb.1;Data Source=$Workbook$;Location=p_microrruta_BarridoManual;Extended Properties=&quot;&quot;" command="SELECT * FROM [p_microrruta_BarridoManual]"/>
  </connection>
  <connection id="7" xr16:uid="{FF6EDCEB-F153-4F5E-AD39-0D3EAE126DD4}" keepAlive="1" name="Consulta - PATH_ArchivoRaiz" description="Conexión a la consulta 'PATH_ArchivoRaiz' en el libro." type="5" refreshedVersion="0" background="1">
    <dbPr connection="Provider=Microsoft.Mashup.OleDb.1;Data Source=$Workbook$;Location=PATH_ArchivoRaiz;Extended Properties=&quot;&quot;" command="SELECT * FROM [PATH_ArchivoRaiz]"/>
  </connection>
</connections>
</file>

<file path=xl/sharedStrings.xml><?xml version="1.0" encoding="utf-8"?>
<sst xmlns="http://schemas.openxmlformats.org/spreadsheetml/2006/main" count="341" uniqueCount="216">
  <si>
    <t>111</t>
  </si>
  <si>
    <t>DIA</t>
  </si>
  <si>
    <t>06:00 - 14:00</t>
  </si>
  <si>
    <t>113</t>
  </si>
  <si>
    <t>LUNES</t>
  </si>
  <si>
    <t>MIERCOLES</t>
  </si>
  <si>
    <t>VIERNES</t>
  </si>
  <si>
    <t>114</t>
  </si>
  <si>
    <t>MARTES</t>
  </si>
  <si>
    <t>JUEVES</t>
  </si>
  <si>
    <t>SABADO</t>
  </si>
  <si>
    <t>Km Mes - Parque</t>
  </si>
  <si>
    <t>Km Mes - Plaza</t>
  </si>
  <si>
    <t>Km Mes - Anden</t>
  </si>
  <si>
    <t>Km Mes - Areas Publicas</t>
  </si>
  <si>
    <t>Km Mes - Total</t>
  </si>
  <si>
    <t>LUN A SAB</t>
  </si>
  <si>
    <t>Barrido Manual de Vías y Áreas Publicas</t>
  </si>
  <si>
    <t>Macrorruta</t>
  </si>
  <si>
    <t>Dias</t>
  </si>
  <si>
    <t>Turno</t>
  </si>
  <si>
    <t>Horario</t>
  </si>
  <si>
    <t>Frecuencia</t>
  </si>
  <si>
    <t>Servicio</t>
  </si>
  <si>
    <t>SÁBADO</t>
  </si>
  <si>
    <t>DOMINGO</t>
  </si>
  <si>
    <t>Observaciones</t>
  </si>
  <si>
    <t>101</t>
  </si>
  <si>
    <t>102</t>
  </si>
  <si>
    <t>103</t>
  </si>
  <si>
    <t>104</t>
  </si>
  <si>
    <t>105</t>
  </si>
  <si>
    <t>106</t>
  </si>
  <si>
    <t>107</t>
  </si>
  <si>
    <t>LUN - JUE</t>
  </si>
  <si>
    <t>108</t>
  </si>
  <si>
    <t>MAR - VIE</t>
  </si>
  <si>
    <t>109</t>
  </si>
  <si>
    <t>MIE - SAB</t>
  </si>
  <si>
    <t>110</t>
  </si>
  <si>
    <t>LUN A DOM</t>
  </si>
  <si>
    <t>LUN - MIE - VIE</t>
  </si>
  <si>
    <t>MAR - JUE - SAB</t>
  </si>
  <si>
    <t>Km Mes - Puente</t>
  </si>
  <si>
    <t>Km Mes - Zona Verde</t>
  </si>
  <si>
    <t>Recuento Microrrutas</t>
  </si>
  <si>
    <t>15</t>
  </si>
  <si>
    <t>14</t>
  </si>
  <si>
    <t>MIÉRCOLES</t>
  </si>
  <si>
    <t>INVENTARIO DE MICRORRUTAS DE BARRIDO MANUAL</t>
  </si>
  <si>
    <t>Superficie Dura (Km Barrido)</t>
  </si>
  <si>
    <t>Superficie Blanda (Km Barrido)</t>
  </si>
  <si>
    <t>115</t>
  </si>
  <si>
    <t>TARDE</t>
  </si>
  <si>
    <t>14:00 - 18:00</t>
  </si>
  <si>
    <t>1</t>
  </si>
  <si>
    <t>PATH_ArchivoRaiz</t>
  </si>
  <si>
    <t>33</t>
  </si>
  <si>
    <t>31</t>
  </si>
  <si>
    <t>32</t>
  </si>
  <si>
    <t>28</t>
  </si>
  <si>
    <t>5</t>
  </si>
  <si>
    <t>27</t>
  </si>
  <si>
    <t>2</t>
  </si>
  <si>
    <t>116</t>
  </si>
  <si>
    <t>47</t>
  </si>
  <si>
    <t>04:00 - 12:00</t>
  </si>
  <si>
    <t>26</t>
  </si>
  <si>
    <t>MACRO</t>
  </si>
  <si>
    <t>MICRO</t>
  </si>
  <si>
    <t>DIAS</t>
  </si>
  <si>
    <t>TURNO</t>
  </si>
  <si>
    <t>FRECUENCIA</t>
  </si>
  <si>
    <t>SERVICIO</t>
  </si>
  <si>
    <t>DIRECCION PUNTO INICIO</t>
  </si>
  <si>
    <t>DIRECCION PUNTO FIN</t>
  </si>
  <si>
    <t>GRUPO</t>
  </si>
  <si>
    <t>Km - Anden</t>
  </si>
  <si>
    <t>Km - Parque</t>
  </si>
  <si>
    <t>Km - Plaza</t>
  </si>
  <si>
    <t>Km - Plazoleta</t>
  </si>
  <si>
    <t>Km - Vias</t>
  </si>
  <si>
    <t>Km - Areas Publicas</t>
  </si>
  <si>
    <t>CAMPO</t>
  </si>
  <si>
    <t>DESCRIPCIÓN</t>
  </si>
  <si>
    <t>OBSERVACIÓN</t>
  </si>
  <si>
    <t>Número 2 dígitos</t>
  </si>
  <si>
    <t>Para la codificación de macrorrutas debe tenerse en cuenta los siguientes aspectos:
•	 Días de Prestación del servicio según el diseño.
• 	Turno de Prestación del servicio según el diseño.
•	 Horario de prestación del servicio según el diseño.
•	 Tipo de Servicio.
Revisar instructivo de codificación del servicio</t>
  </si>
  <si>
    <t>Para la codificación de microrrutas debe tenerse en cuenta el consecutivo, de acuerdo a la ultima microrruta creada.</t>
  </si>
  <si>
    <t>NUMICRO</t>
  </si>
  <si>
    <t>Número proporcionado por la SSPD para la identificación de la Microrruta.</t>
  </si>
  <si>
    <t>Abreviatura de los días de la semana, en los casos en que sea más de un día, deben separarse con guion (-), como se muestra en los siguientes ejemplos:
LUN - MIE - VIE
MAR - JUE - SAB
LUN A SAB</t>
  </si>
  <si>
    <t>Jornada en la que se realiza el recorrido de la microrruta.</t>
  </si>
  <si>
    <t>NOCHE</t>
  </si>
  <si>
    <t>DIAS DE LA FRECUENCIA</t>
  </si>
  <si>
    <t>1-3-5</t>
  </si>
  <si>
    <t>1-2-3-4-5-6-7</t>
  </si>
  <si>
    <t>1-2-3-4-5-6</t>
  </si>
  <si>
    <t>2-4-6</t>
  </si>
  <si>
    <t>3</t>
  </si>
  <si>
    <t>BARRIDO MANUAL</t>
  </si>
  <si>
    <t>Dirección del punto de inicio de la operación de la microrruta</t>
  </si>
  <si>
    <t>Dirección del punto fin de la operación de la microrruta</t>
  </si>
  <si>
    <t>Código correspondiente al supervisor de operaciones asignado a un grupo de microrrutas.</t>
  </si>
  <si>
    <t>ARBELAEZ</t>
  </si>
  <si>
    <t>ESPINAL</t>
  </si>
  <si>
    <t>GIRARDOT</t>
  </si>
  <si>
    <t>GUAMO</t>
  </si>
  <si>
    <t>FLANDES</t>
  </si>
  <si>
    <t>FUSAGASUGA</t>
  </si>
  <si>
    <t>RICAURTE</t>
  </si>
  <si>
    <t>HORA INICIAL</t>
  </si>
  <si>
    <t>HORA FINAL</t>
  </si>
  <si>
    <t>MUNICIPIO</t>
  </si>
  <si>
    <t>FECHA DE VIGENCIA</t>
  </si>
  <si>
    <t>VERSION</t>
  </si>
  <si>
    <t>Km Vias Pavimentadas (Km Barrido)</t>
  </si>
  <si>
    <t>Km Vias No Pavimentadas (Km Barrido)</t>
  </si>
  <si>
    <t>Hora inicio de atención de microruta en formato 24 horas</t>
  </si>
  <si>
    <t>Hora fin de atención de microruta en formato 24 horas</t>
  </si>
  <si>
    <t>7</t>
  </si>
  <si>
    <t>6</t>
  </si>
  <si>
    <t>Número de veces en la semana que se presta el servicio público de aseo.</t>
  </si>
  <si>
    <t>Municipio correspondiente</t>
  </si>
  <si>
    <t>CÓDIGO</t>
  </si>
  <si>
    <t>AT-FO-04</t>
  </si>
  <si>
    <t>VERSIÓN</t>
  </si>
  <si>
    <t>FECHA EMISIÓN</t>
  </si>
  <si>
    <t>FECHA ACTUALIZACIÓN</t>
  </si>
  <si>
    <t>PÁGINA</t>
  </si>
  <si>
    <t>Página 1 de 3</t>
  </si>
  <si>
    <t>TIPO DE BARRIDO</t>
  </si>
  <si>
    <t>Km - Via</t>
  </si>
  <si>
    <t>Km - Ciclorruta</t>
  </si>
  <si>
    <t>Km - Polideportivo</t>
  </si>
  <si>
    <t>Km - Puente</t>
  </si>
  <si>
    <t>Km - Ronda Canal</t>
  </si>
  <si>
    <t>Km - Separador Vial</t>
  </si>
  <si>
    <t>Km - Via Ferrea</t>
  </si>
  <si>
    <t>Km - Zona Peatonal</t>
  </si>
  <si>
    <t>Km - Zona Verde</t>
  </si>
  <si>
    <t>Km - Total</t>
  </si>
  <si>
    <t>Km Mes - Via</t>
  </si>
  <si>
    <t>Km Mes - Ciclorruta</t>
  </si>
  <si>
    <t>Km Mes - Plazoleta</t>
  </si>
  <si>
    <t>Km Mes - Polideportivo</t>
  </si>
  <si>
    <t>Km Mes - Ronda Canal</t>
  </si>
  <si>
    <t>Km Mes - Separador Vial</t>
  </si>
  <si>
    <t>Km Mes - Via Ferrea</t>
  </si>
  <si>
    <t>Km Mes - Zona Peatonal</t>
  </si>
  <si>
    <t>Km Mes - Vias</t>
  </si>
  <si>
    <t>Cantidad de Operarios</t>
  </si>
  <si>
    <t>Número 6 dígitos</t>
  </si>
  <si>
    <t>CARMEN DE APICALA</t>
  </si>
  <si>
    <t>Fecha desde que entra en vigencia la microrruta</t>
  </si>
  <si>
    <t>Versión del Plan Operativo de vigencia o actualización de la microrruta</t>
  </si>
  <si>
    <t>Sumatoria de kilómetros de la microrruta correspondientes al elemento Via</t>
  </si>
  <si>
    <t>Sumatoria de kilómetros de la microrruta correspondientes al elemento Ciclorruta</t>
  </si>
  <si>
    <t>Sumatoria de kilómetros de la microrruta correspondientes al elemento Anden</t>
  </si>
  <si>
    <t>Sumatoria de kilómetros de la microrruta correspondientes al elemento Parque</t>
  </si>
  <si>
    <t>Sumatoria de kilómetros de la microrruta correspondientes al elemento Plaza</t>
  </si>
  <si>
    <t>Km -Plazoleta</t>
  </si>
  <si>
    <t>Sumatoria de kilómetros de la microrruta correspondientes al elemento Plazoleta</t>
  </si>
  <si>
    <t>Sumatoria de kilómetros de la microrruta correspondientes al elemento Polideportivo</t>
  </si>
  <si>
    <t>Sumatoria de kilómetros de la microrruta correspondientes al elemento Puente</t>
  </si>
  <si>
    <t>Sumatoria de kilómetros de la microrruta correspondientes al elemento Ronda Canal</t>
  </si>
  <si>
    <t>Sumatoria de kilómetros de la microrruta correspondientes al elemento Separador Vial</t>
  </si>
  <si>
    <t>Sumatoria de kilómetros de la microrruta correspondientes al elemento Via Ferrea</t>
  </si>
  <si>
    <t>Sumatoria de kilómetros de la microrruta correspondientes al elemento Zona Peatonal</t>
  </si>
  <si>
    <t>Sumatoria de kilómetros de la microrruta correspondientes al elemento Zona Verde</t>
  </si>
  <si>
    <t>Sumatoria de kilómetros de la microrruta correspondientes a los elementos de la categoria de Vias</t>
  </si>
  <si>
    <t>Sumatoria de kilómetros de la microrruta correspondientes a los elementos de la categoria de Áreas Públicas</t>
  </si>
  <si>
    <t>Sumatoria de kilómetros totales para la microrruta</t>
  </si>
  <si>
    <t xml:space="preserve">Sumatoria de kilómetros de la microrruta comprendido de Superficie Blanda, corresponde a  zonas verdes o no pavimentadas en la  actividad de barrido </t>
  </si>
  <si>
    <t xml:space="preserve">Sumatoria de kilómetros de la microrruta comprendido de Superficie blanda, corresponde a  zonas duras o pavimentadas en la actividad de barrido </t>
  </si>
  <si>
    <t>Sumatoria de kilómetros de vía pavimentada de la microrruta.</t>
  </si>
  <si>
    <t>Sumatoria de kilómetros de vía no pavimentada de la microrruta.</t>
  </si>
  <si>
    <t>Sumatoria de kilómetros promedios mensuales de la microrruta correspondientes al elemento Via</t>
  </si>
  <si>
    <t>"Km Mes - Via" = "km - Via" * Frecuencia * 4.34524</t>
  </si>
  <si>
    <t>Sumatoria de kilómetros promedios mensuales de la microrruta correspondientes al elemento Ciclorruta</t>
  </si>
  <si>
    <t>"Km Mes - Ciclorruta" = "km - Ciclorruta" * Frecuencia * 4.34524</t>
  </si>
  <si>
    <t>Sumatoria de kilómetros promedios mensuales de la microrruta correspondientes al elemento Anden</t>
  </si>
  <si>
    <t>"Km Mes - Anden" = "km - Anden" * Frecuencia * 4.34524</t>
  </si>
  <si>
    <t>Sumatoria de kilómetros promedios mensuales de la microrruta correspondientes al elemento Parque</t>
  </si>
  <si>
    <t>"Km Mes - Parque" = "km - Parque" * Frecuencia * 4.34524</t>
  </si>
  <si>
    <t>Sumatoria de kilómetros promedios mensuales de la microrruta correspondientes al elemento Plaza</t>
  </si>
  <si>
    <t>"Km Mes - Plaza" = "km - Plaza" * Frecuencia * 4.34524</t>
  </si>
  <si>
    <t>Km Mes -Plazoleta</t>
  </si>
  <si>
    <t>Sumatoria de kilómetros promedios mensuales de la microrruta correspondientes al elemento Plazoleta</t>
  </si>
  <si>
    <t>"Km Mes - Plazoleta" = "km - Plazoleta" * Frecuencia * 4.34524</t>
  </si>
  <si>
    <t>Km Mes - Poldeportivo</t>
  </si>
  <si>
    <t>Sumatoria de kilómetros promedios mensuales de la microrruta correspondientes al elemento Polideportivo</t>
  </si>
  <si>
    <t>"Km Mes - Polideportivo" = "km - Polideportivo" * Frecuencia * 4.34524</t>
  </si>
  <si>
    <t>Sumatoria de kilómetros promedios mensuales de la microrruta correspondientes al elemento Puente</t>
  </si>
  <si>
    <t>"Km Mes - Puente" = "km - Puente" * Frecuencia * 4.34524</t>
  </si>
  <si>
    <t>Sumatoria de kilómetros promedios mensuales de la microrruta correspondientes al elemento Ronda Canal</t>
  </si>
  <si>
    <t>"Km Mes - Ronda Canal" = "km - Ronda Canal" * Frecuencia * 4.34524</t>
  </si>
  <si>
    <t>Sumatoria de kilómetros promedios mensuales de la microrruta correspondientes al elemento Separador Vial</t>
  </si>
  <si>
    <t>"Km Mes - Separador Vial" = "km - Separador Vial" * Frecuencia * 4.34524</t>
  </si>
  <si>
    <t>Sumatoria de kilómetros promedios mensuales de la microrruta correspondientes al elemento Via Ferrea</t>
  </si>
  <si>
    <t>"Km Mes - Via Ferrea" = "km - Via Ferrea" * Frecuencia * 4.34524</t>
  </si>
  <si>
    <t>Sumatoria de kilómetros promedios mensuales de la microrruta correspondientes al elemento Zona Peatonal</t>
  </si>
  <si>
    <t>"Km Mes - Zona Peatonal" = "km - Zona Peatonal" * Frecuencia * 4.34524</t>
  </si>
  <si>
    <t>Sumatoria de kilómetros promedios mensuales de la microrruta correspondientes al elemento Zona Verde</t>
  </si>
  <si>
    <t>"Km Mes - Zona Verde" = "km - Zona Verde" * Frecuencia * 4.34524</t>
  </si>
  <si>
    <t>Sumatoria de kilómetros promedios mensuales de la microrruta correspondientes a los elementos de la categoria de Vias</t>
  </si>
  <si>
    <t>Sumatoria de kilómetros promedios mensuales de la microrruta correspondientes a los elementos de la categoria de Áreas Públicas</t>
  </si>
  <si>
    <t>Sumatoria de kilómetros promedios mensuales totales para la microrruta</t>
  </si>
  <si>
    <t>Sumatoria de la Cantidad de Operarios requeridos para realizar la microrruta</t>
  </si>
  <si>
    <t>Indicativo de atención de la microrruta en el dia Lunes (1 = Se realiza; 0 = No se realiza)</t>
  </si>
  <si>
    <t>Indicativo de atención de la microrruta en el dia Martes (1 = Se realiza; 0 = No se realiza)</t>
  </si>
  <si>
    <t>Indicativo de atención de la microrruta en el dia Miercoles (1 = Se realiza; 0 = No se realiza)</t>
  </si>
  <si>
    <t>Indicativo de atención de la microrruta en el dia Jueves (1 = Se realiza; 0 = No se realiza)</t>
  </si>
  <si>
    <t>Indicativo de atención de la microrruta en el dia Viernes (1 = Se realiza; 0 = No se realiza)</t>
  </si>
  <si>
    <t>Indicativo de atención de la microrruta en el dia Sabado (1 = Se realiza; 0 = No se realiza)</t>
  </si>
  <si>
    <t>Indicativo de atención de la microrruta en el dia Domingo (1 = Se realiza; 0 = No se realiza)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</si>
</sst>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-* #,##0_-;\-* #,##0_-;_-* &quot;-&quot;_-;_-@_-"/>
    <numFmt numFmtId="43" formatCode="_-* #,##0.00_-;\-* #,##0.00_-;_-* &quot;-&quot;??_-;_-@_-"/>
    <numFmt numFmtId="164" formatCode="#,##0.0000"/>
    <numFmt numFmtId="165" formatCode="0.0000"/>
    <numFmt numFmtId="166" formatCode="_-* #,##0.000_-;\-* #,##0.000_-;_-* &quot;-&quot;_-;_-@_-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sz val="11"/>
      <color theme="1"/>
      <name val="Candara"/>
      <family val="2"/>
    </font>
    <font>
      <b/>
      <sz val="9"/>
      <color theme="1"/>
      <name val="Candara"/>
      <family val="2"/>
    </font>
    <font>
      <sz val="8"/>
      <color theme="1"/>
      <name val="Candara"/>
      <family val="2"/>
    </font>
    <font>
      <b/>
      <sz val="9"/>
      <name val="Candara"/>
      <family val="2"/>
    </font>
    <font>
      <sz val="9"/>
      <color theme="1"/>
      <name val="Candara"/>
      <family val="2"/>
    </font>
    <font>
      <b/>
      <sz val="11"/>
      <color theme="1"/>
      <name val="Candara"/>
      <family val="2"/>
    </font>
    <font>
      <b/>
      <sz val="12"/>
      <color theme="1"/>
      <name val="Candara"/>
      <family val="2"/>
    </font>
    <font>
      <sz val="10"/>
      <color rgb="FF131A1C"/>
      <name val="Candara"/>
      <family val="2"/>
    </font>
    <font>
      <b/>
      <sz val="11"/>
      <color theme="0"/>
      <name val="Candara"/>
      <family val="2"/>
    </font>
    <font>
      <b/>
      <sz val="11"/>
      <color rgb="FF3F3F3F"/>
      <name val="Candara"/>
      <family val="2"/>
    </font>
    <font>
      <b/>
      <i/>
      <sz val="11"/>
      <color theme="1"/>
      <name val="Candara"/>
      <family val="2"/>
    </font>
    <font>
      <b/>
      <sz val="14"/>
      <color theme="1"/>
      <name val="Candara"/>
      <family val="2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theme="8" tint="0.39997558519241921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41" fontId="2" fillId="0" borderId="0" applyFont="0" applyFill="0" applyBorder="0" applyAlignment="0" applyProtection="0"/>
    <xf numFmtId="0" fontId="3" fillId="2" borderId="10" applyNumberFormat="0" applyAlignment="0" applyProtection="0"/>
    <xf numFmtId="0" fontId="4" fillId="3" borderId="11" applyNumberFormat="0" applyAlignment="0" applyProtection="0"/>
    <xf numFmtId="0" fontId="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6" fillId="10" borderId="22">
      <alignment horizontal="left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7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49" fontId="10" fillId="0" borderId="1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6" fontId="10" fillId="4" borderId="12" xfId="1" applyNumberFormat="1" applyFont="1" applyFill="1" applyBorder="1" applyAlignment="1">
      <alignment horizontal="center" vertical="center" wrapText="1"/>
    </xf>
    <xf numFmtId="166" fontId="10" fillId="5" borderId="12" xfId="1" applyNumberFormat="1" applyFont="1" applyFill="1" applyBorder="1" applyAlignment="1">
      <alignment horizontal="center" vertical="center" wrapText="1"/>
    </xf>
    <xf numFmtId="166" fontId="10" fillId="6" borderId="12" xfId="1" applyNumberFormat="1" applyFont="1" applyFill="1" applyBorder="1" applyAlignment="1">
      <alignment horizontal="center" vertical="center" wrapText="1"/>
    </xf>
    <xf numFmtId="165" fontId="10" fillId="7" borderId="12" xfId="1" applyNumberFormat="1" applyFont="1" applyFill="1" applyBorder="1" applyAlignment="1">
      <alignment horizontal="center" vertical="center" wrapText="1"/>
    </xf>
    <xf numFmtId="166" fontId="10" fillId="7" borderId="12" xfId="1" applyNumberFormat="1" applyFont="1" applyFill="1" applyBorder="1" applyAlignment="1">
      <alignment horizontal="center" vertical="center" wrapText="1"/>
    </xf>
    <xf numFmtId="166" fontId="10" fillId="8" borderId="12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165" fontId="7" fillId="0" borderId="0" xfId="0" applyNumberFormat="1" applyFont="1"/>
    <xf numFmtId="165" fontId="12" fillId="0" borderId="0" xfId="0" applyNumberFormat="1" applyFont="1"/>
    <xf numFmtId="165" fontId="13" fillId="0" borderId="0" xfId="0" applyNumberFormat="1" applyFont="1"/>
    <xf numFmtId="0" fontId="12" fillId="0" borderId="0" xfId="0" applyFont="1"/>
    <xf numFmtId="164" fontId="12" fillId="0" borderId="0" xfId="0" applyNumberFormat="1" applyFont="1"/>
    <xf numFmtId="164" fontId="13" fillId="0" borderId="0" xfId="0" applyNumberFormat="1" applyFont="1"/>
    <xf numFmtId="0" fontId="14" fillId="0" borderId="12" xfId="0" applyFont="1" applyBorder="1" applyAlignment="1">
      <alignment vertical="center" wrapText="1"/>
    </xf>
    <xf numFmtId="0" fontId="9" fillId="0" borderId="6" xfId="0" applyFont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0" fontId="15" fillId="3" borderId="13" xfId="3" applyFont="1" applyBorder="1" applyAlignment="1">
      <alignment horizontal="center" vertical="center"/>
    </xf>
    <xf numFmtId="0" fontId="15" fillId="3" borderId="13" xfId="3" applyFont="1" applyBorder="1" applyAlignment="1">
      <alignment horizontal="left" vertical="center"/>
    </xf>
    <xf numFmtId="0" fontId="16" fillId="2" borderId="14" xfId="2" applyFont="1" applyBorder="1" applyAlignment="1">
      <alignment horizontal="center" vertical="center" wrapText="1"/>
    </xf>
    <xf numFmtId="0" fontId="16" fillId="2" borderId="15" xfId="2" applyFont="1" applyBorder="1" applyAlignment="1">
      <alignment horizontal="left" vertical="center" wrapText="1"/>
    </xf>
    <xf numFmtId="0" fontId="16" fillId="2" borderId="16" xfId="2" applyFont="1" applyBorder="1" applyAlignment="1">
      <alignment horizontal="center" vertical="center" wrapText="1"/>
    </xf>
    <xf numFmtId="0" fontId="16" fillId="2" borderId="17" xfId="2" applyFont="1" applyBorder="1" applyAlignment="1">
      <alignment horizontal="center" vertical="center" wrapText="1"/>
    </xf>
    <xf numFmtId="0" fontId="16" fillId="2" borderId="18" xfId="2" applyFont="1" applyBorder="1" applyAlignment="1">
      <alignment horizontal="center" vertical="center" wrapText="1"/>
    </xf>
    <xf numFmtId="49" fontId="16" fillId="2" borderId="16" xfId="2" applyNumberFormat="1" applyFont="1" applyBorder="1" applyAlignment="1">
      <alignment horizontal="center" vertical="center" wrapText="1"/>
    </xf>
    <xf numFmtId="49" fontId="16" fillId="2" borderId="17" xfId="2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6" fillId="2" borderId="19" xfId="2" applyFont="1" applyBorder="1" applyAlignment="1">
      <alignment horizontal="center" vertical="center" wrapText="1"/>
    </xf>
    <xf numFmtId="0" fontId="16" fillId="2" borderId="20" xfId="2" applyFont="1" applyBorder="1" applyAlignment="1">
      <alignment horizontal="center" vertical="center" wrapText="1"/>
    </xf>
    <xf numFmtId="0" fontId="16" fillId="2" borderId="21" xfId="2" applyFont="1" applyBorder="1" applyAlignment="1">
      <alignment horizontal="center" vertical="center" wrapText="1"/>
    </xf>
    <xf numFmtId="20" fontId="16" fillId="2" borderId="14" xfId="2" applyNumberFormat="1" applyFont="1" applyBorder="1" applyAlignment="1">
      <alignment horizontal="center" vertical="center" wrapText="1"/>
    </xf>
    <xf numFmtId="0" fontId="16" fillId="2" borderId="15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6" fillId="2" borderId="19" xfId="2" applyFont="1" applyBorder="1" applyAlignment="1">
      <alignment horizontal="center" vertical="center" wrapText="1"/>
    </xf>
    <xf numFmtId="0" fontId="16" fillId="2" borderId="20" xfId="2" applyFont="1" applyBorder="1" applyAlignment="1">
      <alignment horizontal="center" vertical="center" wrapText="1"/>
    </xf>
    <xf numFmtId="0" fontId="7" fillId="0" borderId="0" xfId="0" applyNumberFormat="1" applyFont="1"/>
    <xf numFmtId="166" fontId="10" fillId="11" borderId="12" xfId="1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15" fillId="3" borderId="24" xfId="3" applyFont="1" applyBorder="1" applyAlignment="1">
      <alignment horizontal="center" vertical="center"/>
    </xf>
    <xf numFmtId="0" fontId="15" fillId="3" borderId="25" xfId="3" applyFont="1" applyBorder="1" applyAlignment="1">
      <alignment horizontal="center" vertical="center"/>
    </xf>
    <xf numFmtId="0" fontId="16" fillId="2" borderId="19" xfId="2" applyFont="1" applyBorder="1" applyAlignment="1">
      <alignment horizontal="left" vertical="center" wrapText="1"/>
    </xf>
    <xf numFmtId="0" fontId="15" fillId="3" borderId="26" xfId="3" applyFont="1" applyBorder="1" applyAlignment="1">
      <alignment horizontal="center" vertical="center"/>
    </xf>
    <xf numFmtId="0" fontId="16" fillId="2" borderId="20" xfId="2" applyFont="1" applyBorder="1" applyAlignment="1">
      <alignment horizontal="left" vertical="center" wrapText="1"/>
    </xf>
    <xf numFmtId="0" fontId="15" fillId="3" borderId="27" xfId="3" applyFont="1" applyBorder="1" applyAlignment="1">
      <alignment horizontal="center" vertical="center"/>
    </xf>
    <xf numFmtId="0" fontId="16" fillId="2" borderId="21" xfId="2" applyFont="1" applyBorder="1" applyAlignment="1">
      <alignment horizontal="left" vertical="center" wrapText="1"/>
    </xf>
    <xf numFmtId="49" fontId="16" fillId="2" borderId="18" xfId="2" applyNumberFormat="1" applyFont="1" applyBorder="1" applyAlignment="1">
      <alignment horizontal="center" vertical="center" wrapText="1"/>
    </xf>
    <xf numFmtId="0" fontId="16" fillId="2" borderId="21" xfId="2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</cellXfs>
  <cellStyles count="10">
    <cellStyle name="Celda de comprobación" xfId="3" builtinId="23"/>
    <cellStyle name="Millares [0]" xfId="1" builtinId="6"/>
    <cellStyle name="Millares [0] 2" xfId="6" xr:uid="{533955F5-977B-4A85-AAF1-0A10E2D75B30}"/>
    <cellStyle name="Millares [0] 3" xfId="9" xr:uid="{19A6CF9B-E73D-4400-A5EF-A05BD08D4A46}"/>
    <cellStyle name="Millares 10" xfId="5" xr:uid="{3F96AB63-DFDD-4AB0-B778-DDA6CD5B9C44}"/>
    <cellStyle name="Millares 2" xfId="8" xr:uid="{ECC6DF49-66C5-45EF-AD53-D70816114071}"/>
    <cellStyle name="Normal" xfId="0" builtinId="0"/>
    <cellStyle name="Normal 2" xfId="4" xr:uid="{A3C21E5E-EDBC-49FE-836B-715BD1163807}"/>
    <cellStyle name="Salida" xfId="2" builtinId="21"/>
    <cellStyle name="STYLE0" xfId="7" xr:uid="{3A76A587-3365-4319-B9EF-483DD3429FDB}"/>
  </cellStyles>
  <dxfs count="138">
    <dxf>
      <font>
        <strike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64" formatCode="#,##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164" formatCode="#,##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164" formatCode="#,##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164" formatCode="#,##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164" formatCode="#,##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164" formatCode="#,##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65" formatCode="0.0000"/>
    </dxf>
    <dxf>
      <font>
        <b/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strike val="0"/>
        <outline val="0"/>
        <shadow val="0"/>
        <u val="none"/>
        <vertAlign val="baseline"/>
        <sz val="9"/>
        <name val="Candara"/>
        <family val="2"/>
        <scheme val="none"/>
      </font>
      <alignment horizontal="center" textRotation="0" wrapText="1" indent="0" justifyLastLine="0" shrinkToFit="0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_Simple" pivot="0" count="1" xr9:uid="{4DC0E084-7E5C-4399-8A1B-AC903B0E1760}">
      <tableStyleElement type="wholeTable" dxfId="13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microsoft.com/office/2017/06/relationships/rdRichValue" Target="richData/rdrichvalue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0</xdr:row>
      <xdr:rowOff>88900</xdr:rowOff>
    </xdr:from>
    <xdr:to>
      <xdr:col>3</xdr:col>
      <xdr:colOff>249238</xdr:colOff>
      <xdr:row>4</xdr:row>
      <xdr:rowOff>42863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4DFF161F-3EFF-4E0E-804A-F73F206B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88900"/>
          <a:ext cx="2503488" cy="665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40B16B-F3FB-404D-AFD7-08C26ACDF21B}" name="PATH_ArchivoRaiz" displayName="PATH_ArchivoRaiz" ref="A1:A2" totalsRowShown="0">
  <autoFilter ref="A1:A2" xr:uid="{DB7D8608-FEDF-481F-B419-AD3031D183C3}"/>
  <tableColumns count="1">
    <tableColumn id="1" xr3:uid="{CC3D6D35-725D-437C-ABDD-FD29C8D1CB0E}" name="PATH_ArchivoRaiz">
      <calculatedColumnFormula>CELL("filename")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CC5E20-249B-473E-B8E4-2E186B386A47}" name="Inventario_micros_BarridoManual" displayName="Inventario_micros_BarridoManual" ref="A6:BJ345" totalsRowCount="1" headerRowDxfId="136" dataDxfId="135" totalsRowDxfId="134">
  <autoFilter ref="A6:BJ344" xr:uid="{E6CC5E20-249B-473E-B8E4-2E186B386A47}"/>
  <tableColumns count="62">
    <tableColumn id="30" xr3:uid="{7AE5AC17-44C5-442B-8B46-0AC9A9CAE26D}" name="MACRO" dataDxfId="133" totalsRowDxfId="78"/>
    <tableColumn id="31" xr3:uid="{59814250-9C22-4287-9EB0-720D358E9025}" name="MICRO" dataDxfId="132" totalsRowDxfId="77"/>
    <tableColumn id="17" xr3:uid="{F0644DDC-D5AA-4116-8949-C92BA158A8C3}" name="NUMICRO" dataDxfId="131" totalsRowDxfId="76"/>
    <tableColumn id="3" xr3:uid="{246D51B2-B725-4842-BA81-F23975131537}" name="DIAS" dataDxfId="130" totalsRowDxfId="75"/>
    <tableColumn id="18" xr3:uid="{4CB31C08-59A3-4243-9E36-CAD64AA1CB71}" name="DIAS DE LA FRECUENCIA" dataDxfId="129" totalsRowDxfId="74"/>
    <tableColumn id="4" xr3:uid="{301FD3F6-E3F4-49E5-989F-CC9F53C667B9}" name="TURNO" dataDxfId="128" totalsRowDxfId="73"/>
    <tableColumn id="5" xr3:uid="{E71FD0F1-F007-4533-9689-41C552F3763A}" name="HORA INICIAL" dataDxfId="127" totalsRowDxfId="72"/>
    <tableColumn id="28" xr3:uid="{BDF65BA4-CF25-4827-B640-96966F372C1D}" name="HORA FINAL" dataDxfId="126" totalsRowDxfId="71"/>
    <tableColumn id="32" xr3:uid="{9A5461A1-3F01-4CE8-B044-5DB5243AE96F}" name="FRECUENCIA" dataDxfId="125" totalsRowDxfId="70"/>
    <tableColumn id="7" xr3:uid="{50ECADCB-9A87-46F2-B1D9-B37D5DF6A25F}" name="MUNICIPIO" dataDxfId="124" totalsRowDxfId="69"/>
    <tableColumn id="9" xr3:uid="{FAB51A8C-AEFD-4710-82E8-8B377A9D0F3D}" name="SERVICIO" dataDxfId="123" totalsRowDxfId="68"/>
    <tableColumn id="33" xr3:uid="{FB8EB43B-7819-4AE3-BB51-DE2695C86D68}" name="DIRECCION PUNTO INICIO" dataDxfId="122" totalsRowDxfId="67"/>
    <tableColumn id="34" xr3:uid="{D2609C35-CED1-40A2-ABE9-64EDDDF558EA}" name="DIRECCION PUNTO FIN" dataDxfId="121" totalsRowDxfId="66"/>
    <tableColumn id="8" xr3:uid="{37E0D34A-4618-4F3B-BFC9-AB22FA7F5B77}" name="GRUPO" dataDxfId="120" totalsRowDxfId="65"/>
    <tableColumn id="50" xr3:uid="{0FC5CC51-0EDE-4A88-B667-0E9049C2EBD9}" name="FECHA DE VIGENCIA" dataDxfId="119" totalsRowDxfId="64"/>
    <tableColumn id="51" xr3:uid="{850B5402-394B-4F5F-9F03-A6177A73A5A0}" name="VERSION" dataDxfId="118" totalsRowDxfId="63"/>
    <tableColumn id="54" xr3:uid="{8AD63133-EE66-4D7A-B61C-15243BAABCA6}" name="TIPO DE BARRIDO" dataDxfId="79" totalsRowDxfId="62"/>
    <tableColumn id="14" xr3:uid="{F3405C54-195D-4F03-BE26-CC46F462EEA4}" name="Km - Via" dataDxfId="117" totalsRowDxfId="61"/>
    <tableColumn id="10" xr3:uid="{FCDDFE87-BF31-49F0-BFD8-1C6763B3E655}" name="Km - Ciclorruta" dataDxfId="116" totalsRowDxfId="60"/>
    <tableColumn id="24" xr3:uid="{7E671301-FA5C-4FD0-A0FD-020F0FB15185}" name="Km - Anden" dataDxfId="115" totalsRowDxfId="59"/>
    <tableColumn id="11" xr3:uid="{1F23CAB1-0FB8-47AF-B5D3-E5B77B85F8F5}" name="Km - Parque" dataDxfId="114" totalsRowDxfId="58"/>
    <tableColumn id="13" xr3:uid="{D9BA95EF-DCCB-4D82-8EDB-EFFB62BB4BBA}" name="Km - Plaza" dataDxfId="113" totalsRowDxfId="57"/>
    <tableColumn id="6" xr3:uid="{99694DFC-87BC-44B1-86D0-A31482C464A1}" name="Km - Plazoleta" dataDxfId="112" totalsRowDxfId="56"/>
    <tableColumn id="12" xr3:uid="{A666B934-7A99-4D48-8F58-79B3B5398D88}" name="Km - Polideportivo" dataDxfId="111" totalsRowDxfId="55"/>
    <tableColumn id="15" xr3:uid="{54A66BF3-941F-4117-8779-DC1469EC582C}" name="Km - Puente" dataDxfId="110" totalsRowDxfId="54"/>
    <tableColumn id="16" xr3:uid="{EC7D4325-F3EC-439C-AA4B-D7776946538C}" name="Km - Ronda Canal" dataDxfId="109" totalsRowDxfId="53"/>
    <tableColumn id="1" xr3:uid="{A5CF461E-DD66-423C-AF3F-FCF728E000BD}" name="Km - Separador Vial" totalsRowFunction="sum" dataDxfId="108" totalsRowDxfId="52"/>
    <tableColumn id="49" xr3:uid="{1C46F592-C843-4313-8247-5A918A98C295}" name="Km - Via Ferrea" dataDxfId="107" totalsRowDxfId="51"/>
    <tableColumn id="2" xr3:uid="{09BDBA2A-E840-44B4-928D-79F7281B3A1B}" name="Km - Zona Peatonal" totalsRowFunction="sum" dataDxfId="106" totalsRowDxfId="50"/>
    <tableColumn id="35" xr3:uid="{DEB93AB4-A990-426D-878C-DDAD3063DEC9}" name="Km - Zona Verde" dataDxfId="105" totalsRowDxfId="49"/>
    <tableColumn id="36" xr3:uid="{B633BBA4-3120-46B3-9F64-D226C994522C}" name="Km - Vias" dataDxfId="104" totalsRowDxfId="48"/>
    <tableColumn id="53" xr3:uid="{5391C710-AB9E-4A18-8700-79F5CFE7BEE5}" name="Km - Areas Publicas" dataDxfId="103" totalsRowDxfId="47"/>
    <tableColumn id="52" xr3:uid="{623C7BD2-3090-48BB-A4BE-6BA068A9918D}" name="Km - Total" dataDxfId="102" totalsRowDxfId="46"/>
    <tableColumn id="23" xr3:uid="{C32A92A1-BCB3-4E4A-AEEB-4C114CB9B4A9}" name="Superficie Blanda (Km Barrido)" dataDxfId="101" totalsRowDxfId="45">
      <calculatedColumnFormula>Inventario_micros_BarridoManual[[#This Row],[Km - Via]]*Inventario_micros_BarridoManual[[#This Row],[FRECUENCIA]]*4.34524</calculatedColumnFormula>
    </tableColumn>
    <tableColumn id="19" xr3:uid="{613D9725-D02F-4A73-816E-3E22ECB1EE17}" name="Superficie Dura (Km Barrido)" dataDxfId="100" totalsRowDxfId="44">
      <calculatedColumnFormula>Inventario_micros_BarridoManual[[#This Row],[Km - Ciclorruta]]*Inventario_micros_BarridoManual[[#This Row],[FRECUENCIA]]*4.34524</calculatedColumnFormula>
    </tableColumn>
    <tableColumn id="25" xr3:uid="{C3D4526C-24B2-477F-A3AA-62CDD9664696}" name="Km Vias Pavimentadas (Km Barrido)" dataDxfId="99" totalsRowDxfId="43">
      <calculatedColumnFormula>Inventario_micros_BarridoManual[[#This Row],[Km - Anden]]*Inventario_micros_BarridoManual[[#This Row],[FRECUENCIA]]*4.34524</calculatedColumnFormula>
    </tableColumn>
    <tableColumn id="20" xr3:uid="{222737E9-40BD-4BC5-A981-0DBB735FA45B}" name="Km Vias No Pavimentadas (Km Barrido)" dataDxfId="98" totalsRowDxfId="42">
      <calculatedColumnFormula>Inventario_micros_BarridoManual[[#This Row],[Km - Parque]]*Inventario_micros_BarridoManual[[#This Row],[FRECUENCIA]]*4.34524</calculatedColumnFormula>
    </tableColumn>
    <tableColumn id="22" xr3:uid="{21223557-2EAA-4786-B80E-D2E51F8C5F4E}" name="Km Mes - Via" dataDxfId="97" totalsRowDxfId="41">
      <calculatedColumnFormula>Inventario_micros_BarridoManual[[#This Row],[Km - Plaza]]*Inventario_micros_BarridoManual[[#This Row],[FRECUENCIA]]*4.34524</calculatedColumnFormula>
    </tableColumn>
    <tableColumn id="48" xr3:uid="{1AA2604C-DAB7-4A75-8455-D3546A9ABEAD}" name="Km Mes - Ciclorruta" dataDxfId="96" totalsRowDxfId="40">
      <calculatedColumnFormula>Inventario_micros_BarridoManual[[#This Row],[Km - Plazoleta]]*Inventario_micros_BarridoManual[[#This Row],[FRECUENCIA]]*4.34524</calculatedColumnFormula>
    </tableColumn>
    <tableColumn id="21" xr3:uid="{32F89770-EBE8-4716-B268-CA71DBDD3799}" name="Km Mes - Anden" dataDxfId="95" totalsRowDxfId="39">
      <calculatedColumnFormula>Inventario_micros_BarridoManual[[#This Row],[Km - Polideportivo]]*Inventario_micros_BarridoManual[[#This Row],[FRECUENCIA]]*4.34524</calculatedColumnFormula>
    </tableColumn>
    <tableColumn id="47" xr3:uid="{6BF47BE3-B8BC-41E2-8044-96E9965480C2}" name="Km Mes - Parque" dataDxfId="94" totalsRowDxfId="38">
      <calculatedColumnFormula>Inventario_micros_BarridoManual[[#This Row],[Km - Puente]]*Inventario_micros_BarridoManual[[#This Row],[FRECUENCIA]]*4.34524</calculatedColumnFormula>
    </tableColumn>
    <tableColumn id="46" xr3:uid="{AEAF7716-7A76-4BBC-82CD-CC86D0487C09}" name="Km Mes - Plaza" dataDxfId="93" totalsRowDxfId="37">
      <calculatedColumnFormula>Inventario_micros_BarridoManual[[#This Row],[Km - Ronda Canal]]*Inventario_micros_BarridoManual[[#This Row],[FRECUENCIA]]*4.34524</calculatedColumnFormula>
    </tableColumn>
    <tableColumn id="26" xr3:uid="{F6FC11E2-166E-476F-B3D5-868989119632}" name="Km Mes - Plazoleta" totalsRowFunction="sum" dataDxfId="92" totalsRowDxfId="36">
      <calculatedColumnFormula>#REF!*Inventario_micros_BarridoManual[[#This Row],[FRECUENCIA]]*4.34524</calculatedColumnFormula>
    </tableColumn>
    <tableColumn id="27" xr3:uid="{A746473D-1688-4B7F-9B5B-2F09515E0C2D}" name="Km Mes - Polideportivo" totalsRowFunction="sum" dataDxfId="91" totalsRowDxfId="35">
      <calculatedColumnFormula>#REF!*Inventario_micros_BarridoManual[[#This Row],[FRECUENCIA]]*4.34524</calculatedColumnFormula>
    </tableColumn>
    <tableColumn id="29" xr3:uid="{55255261-CDE2-4269-9AFB-D4EBCBA00537}" name="Km Mes - Puente" totalsRowFunction="sum" dataDxfId="90" totalsRowDxfId="34">
      <calculatedColumnFormula>SUM(Inventario_micros_BarridoManual[[#This Row],[Km Mes - Plazoleta]:[Km Mes - Polideportivo]])</calculatedColumnFormula>
    </tableColumn>
    <tableColumn id="37" xr3:uid="{725366F9-076A-4E12-80CD-D862EAE4947C}" name="Km Mes - Ronda Canal" dataDxfId="89" totalsRowDxfId="33"/>
    <tableColumn id="38" xr3:uid="{BB1587D4-0D92-4F10-8B63-7E39443CBC28}" name="Km Mes - Separador Vial" dataDxfId="88" totalsRowDxfId="32">
      <calculatedColumnFormula>IF(OR(Inventario_micros_BarridoManual[[#This Row],[DIAS]]="LUN A SAB",Inventario_micros_BarridoManual[[#This Row],[DIAS]]="LUNES", Inventario_micros_BarridoManual[[#This Row],[DIAS]]="LUN - JUE", Inventario_micros_BarridoManual[[#This Row],[DIAS]]="LUN - MIE - VIE", Inventario_micros_BarridoManual[[#This Row],[DIAS]]="LUN A DOM"),1,0)*Inventario_micros_BarridoManual[[#This Row],[Km Mes - Ronda Canal]]</calculatedColumnFormula>
    </tableColumn>
    <tableColumn id="39" xr3:uid="{4F109EAD-96D7-457C-B932-06DD7019EB7C}" name="Km Mes - Via Ferrea" dataDxfId="87" totalsRowDxfId="31">
      <calculatedColumnFormula>IF(OR(Inventario_micros_BarridoManual[[#This Row],[DIAS]]="LUN A SAB",Inventario_micros_BarridoManual[[#This Row],[DIAS]]="MARTES", Inventario_micros_BarridoManual[[#This Row],[DIAS]]="LUN A DOM", Inventario_micros_BarridoManual[[#This Row],[DIAS]]="MAR - VIE", Inventario_micros_BarridoManual[[#This Row],[DIAS]]="MAR - JUE - SAB"),1,0)*Inventario_micros_BarridoManual[[#This Row],[Km Mes - Ronda Canal]]</calculatedColumnFormula>
    </tableColumn>
    <tableColumn id="40" xr3:uid="{F83DEE9A-AAF8-415E-B3B9-CC42351F047F}" name="Km Mes - Zona Peatonal" dataDxfId="86" totalsRowDxfId="30">
      <calculatedColumnFormula>IF(OR(Inventario_micros_BarridoManual[[#This Row],[DIAS]]="LUN A SAB",Inventario_micros_BarridoManual[[#This Row],[DIAS]]="MIERCOLES", Inventario_micros_BarridoManual[[#This Row],[DIAS]]="LUN - MIE - VIE", Inventario_micros_BarridoManual[[#This Row],[DIAS]]="LUN A DOM", Inventario_micros_BarridoManual[[#This Row],[DIAS]]="MIE - SAB"),1,0)*Inventario_micros_BarridoManual[[#This Row],[Km Mes - Ronda Canal]]</calculatedColumnFormula>
    </tableColumn>
    <tableColumn id="41" xr3:uid="{F70BFDC9-0CE2-4AB0-BF99-8B0F7A15D415}" name="Km Mes - Zona Verde" dataDxfId="85" totalsRowDxfId="29">
      <calculatedColumnFormula>IF(OR(Inventario_micros_BarridoManual[[#This Row],[DIAS]]="LUN A SAB",Inventario_micros_BarridoManual[[#This Row],[DIAS]]="JUEVES", Inventario_micros_BarridoManual[[#This Row],[DIAS]]="LUN - JUE", Inventario_micros_BarridoManual[[#This Row],[DIAS]]="LUN A DOM", Inventario_micros_BarridoManual[[#This Row],[DIAS]]="MAR - JUE - SAB"),1,0)*Inventario_micros_BarridoManual[[#This Row],[Km Mes - Ronda Canal]]</calculatedColumnFormula>
    </tableColumn>
    <tableColumn id="42" xr3:uid="{77BDD18F-9F41-42EC-ABF8-9C4381D96C58}" name="Km Mes - Areas Publicas" dataDxfId="84" totalsRowDxfId="28">
      <calculatedColumnFormula>IF(OR(Inventario_micros_BarridoManual[[#This Row],[DIAS]]="LUN A SAB",Inventario_micros_BarridoManual[[#This Row],[DIAS]]="VIERNES", Inventario_micros_BarridoManual[[#This Row],[DIAS]]="LUN - MIE - VIE", Inventario_micros_BarridoManual[[#This Row],[DIAS]]="LUN A DOM", Inventario_micros_BarridoManual[[#This Row],[DIAS]]="MAR - VIE"),1,0)*Inventario_micros_BarridoManual[[#This Row],[Km Mes - Ronda Canal]]</calculatedColumnFormula>
    </tableColumn>
    <tableColumn id="43" xr3:uid="{72657C7A-A4D0-4700-B292-027FC2527F62}" name="Km Mes - Vias" dataDxfId="83" totalsRowDxfId="27">
      <calculatedColumnFormula>IF(OR(Inventario_micros_BarridoManual[[#This Row],[DIAS]]="LUN A SAB",Inventario_micros_BarridoManual[[#This Row],[DIAS]]="SABADO", Inventario_micros_BarridoManual[[#This Row],[DIAS]]="LUN A DOM", Inventario_micros_BarridoManual[[#This Row],[DIAS]]="MIE - SAB", Inventario_micros_BarridoManual[[#This Row],[DIAS]]="MAR - JUE - SAB"),1,0)*Inventario_micros_BarridoManual[[#This Row],[Km Mes - Ronda Canal]]</calculatedColumnFormula>
    </tableColumn>
    <tableColumn id="44" xr3:uid="{3F2FC15D-8DBE-4F16-B809-B0D743251731}" name="Km Mes - Total" dataDxfId="82" totalsRowDxfId="26">
      <calculatedColumnFormula>IF(OR(Inventario_micros_BarridoManual[[#This Row],[DIAS]]="LUN A DOM",Inventario_micros_BarridoManual[[#This Row],[DIAS]]="DOMINGO"),1,0)*Inventario_micros_BarridoManual[[#This Row],[Km Mes - Ronda Canal]]</calculatedColumnFormula>
    </tableColumn>
    <tableColumn id="45" xr3:uid="{041482C3-0BED-4A26-9912-2DFE8788CF58}" name="Cantidad de Operarios" dataDxfId="81" totalsRowDxfId="25"/>
    <tableColumn id="55" xr3:uid="{93453D90-6E44-4421-A177-5C742BD515B7}" name="LUNES" dataDxfId="24" totalsRowDxfId="23"/>
    <tableColumn id="56" xr3:uid="{6A755346-160D-4892-AC9B-BEA5C99F75C4}" name="MARTES" dataDxfId="22" totalsRowDxfId="21"/>
    <tableColumn id="57" xr3:uid="{9E86D9F9-1BCD-46A1-99FE-6754C7B2743F}" name="MIÉRCOLES" dataDxfId="20" totalsRowDxfId="19"/>
    <tableColumn id="58" xr3:uid="{AEB5B88E-ABB0-477E-B20C-1CE5CC96A81F}" name="JUEVES" dataDxfId="18" totalsRowDxfId="17"/>
    <tableColumn id="59" xr3:uid="{8C059F6F-E111-44F4-8601-96A8FA397AE4}" name="VIERNES" dataDxfId="16" totalsRowDxfId="15"/>
    <tableColumn id="60" xr3:uid="{71C35C6A-96F7-494A-92B3-D5A9A8B6928E}" name="SÁBADO" dataDxfId="14" totalsRowDxfId="13"/>
    <tableColumn id="61" xr3:uid="{26080169-B6D2-486F-B5EC-C890968B0101}" name="DOMINGO" dataDxfId="12" totalsRowDxfId="11"/>
    <tableColumn id="62" xr3:uid="{4DDFB5C9-4E05-48CE-8F9C-4C053D22DBCC}" name="Observaciones" dataDxfId="10" totalsRowDxfId="9"/>
  </tableColumns>
  <tableStyleInfo name="Estilo_Simp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0F4AE2D-F110-43A8-B659-F437A2815592}" name="Inventario_macros_BarridoManual5" displayName="Inventario_macros_BarridoManual5" ref="A1:G16" totalsRowShown="0" headerRowDxfId="1" dataDxfId="0">
  <autoFilter ref="A1:G16" xr:uid="{20F4AE2D-F110-43A8-B659-F437A2815592}"/>
  <tableColumns count="7">
    <tableColumn id="1" xr3:uid="{F0E97749-BC22-4ECC-89F0-437342C3CEA7}" name="Macrorruta" dataDxfId="8"/>
    <tableColumn id="3" xr3:uid="{2366E275-DFCA-46A9-9213-04608AD50DDB}" name="Dias" dataDxfId="7"/>
    <tableColumn id="4" xr3:uid="{2050ABA4-6B64-409B-90EF-8B684365991B}" name="Turno" dataDxfId="6"/>
    <tableColumn id="5" xr3:uid="{7F582BC4-DB66-41C2-A9AF-B62A8EA364AB}" name="Horario" dataDxfId="5"/>
    <tableColumn id="6" xr3:uid="{B6094A0A-B7CD-4942-86B5-2C3328B6EBF7}" name="Frecuencia" dataDxfId="4"/>
    <tableColumn id="8" xr3:uid="{CF744FBD-3FBE-4355-A213-9EF2576DA5F9}" name="Servicio" dataDxfId="3"/>
    <tableColumn id="26" xr3:uid="{4B9E3D78-6D16-454A-AF0B-223B67533CFA}" name="Recuento Microrrutas" dataDxfId="2"/>
  </tableColumns>
  <tableStyleInfo name="Estilo_Simp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E6F3E-E396-43D4-839A-745C90FF6DD3}">
  <sheetPr>
    <tabColor rgb="FFFF0000"/>
  </sheetPr>
  <dimension ref="A1:A2"/>
  <sheetViews>
    <sheetView workbookViewId="0">
      <selection activeCell="A2" sqref="A2"/>
    </sheetView>
  </sheetViews>
  <sheetFormatPr baseColWidth="10" defaultRowHeight="14.5" x14ac:dyDescent="0.35"/>
  <cols>
    <col min="1" max="1" width="19.1796875" customWidth="1"/>
  </cols>
  <sheetData>
    <row r="1" spans="1:1" x14ac:dyDescent="0.35">
      <c r="A1" t="s">
        <v>56</v>
      </c>
    </row>
    <row r="2" spans="1:1" x14ac:dyDescent="0.35">
      <c r="A2" t="str">
        <f ca="1">CELL("filename")</f>
        <v>\\192.168.50.190\Sistema_Calidad\SER AMBIENTAL\18. AREA TECNICA\FORMATOS\[AT-FO-04 Inventario de Rutas Barrido.xlsx]Inventario_micros_BarridoManual</v>
      </c>
    </row>
  </sheetData>
  <sheetProtection algorithmName="SHA-512" hashValue="BnBaUiwA/mhps9CbxUMQ3N1nI6/NojFOxbt6h+H4Ph8ZC0RadQq6A6gF1jxOk/B76B4wEgpAsCjrtNy7z1vjew==" saltValue="qOuS96mXE17vV1+zW2cYTQ==" spinCount="100000" sheet="1" objects="1" scenario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F9F08-A30F-48A2-A57F-6EA3541D9429}">
  <dimension ref="A1:BJ347"/>
  <sheetViews>
    <sheetView showGridLines="0" tabSelected="1" topLeftCell="AZ1" zoomScaleNormal="100" workbookViewId="0">
      <pane ySplit="6" topLeftCell="A7" activePane="bottomLeft" state="frozen"/>
      <selection pane="bottomLeft" activeCell="BJ5" sqref="BJ5"/>
    </sheetView>
  </sheetViews>
  <sheetFormatPr baseColWidth="10" defaultRowHeight="14.5" outlineLevelCol="1" x14ac:dyDescent="0.35"/>
  <cols>
    <col min="1" max="1" width="13.1796875" style="1" bestFit="1" customWidth="1"/>
    <col min="2" max="2" width="12.7265625" style="1" bestFit="1" customWidth="1"/>
    <col min="3" max="3" width="12.7265625" style="1" customWidth="1"/>
    <col min="4" max="4" width="14.7265625" style="1" bestFit="1" customWidth="1"/>
    <col min="5" max="5" width="14.54296875" style="1" bestFit="1" customWidth="1"/>
    <col min="6" max="6" width="10.81640625" style="1" bestFit="1" customWidth="1" outlineLevel="1"/>
    <col min="7" max="7" width="12.81640625" style="1" customWidth="1" outlineLevel="1"/>
    <col min="8" max="8" width="14.453125" style="1" bestFit="1" customWidth="1" outlineLevel="1"/>
    <col min="9" max="9" width="14.54296875" style="1" bestFit="1" customWidth="1" outlineLevel="1"/>
    <col min="10" max="10" width="13.453125" style="1" bestFit="1" customWidth="1" outlineLevel="1"/>
    <col min="11" max="11" width="12.1796875" style="1" bestFit="1" customWidth="1" outlineLevel="1"/>
    <col min="12" max="12" width="15.54296875" style="1" bestFit="1" customWidth="1" outlineLevel="1"/>
    <col min="13" max="13" width="22" style="1" bestFit="1" customWidth="1" outlineLevel="1"/>
    <col min="14" max="14" width="10.81640625" style="1" bestFit="1" customWidth="1" outlineLevel="1"/>
    <col min="15" max="15" width="19.26953125" style="1" customWidth="1" outlineLevel="1"/>
    <col min="16" max="16" width="12" style="1" bestFit="1" customWidth="1" outlineLevel="1"/>
    <col min="17" max="17" width="12" style="1" customWidth="1" outlineLevel="1"/>
    <col min="18" max="18" width="22.54296875" style="1" customWidth="1" outlineLevel="1"/>
    <col min="19" max="19" width="23.81640625" style="1" customWidth="1" outlineLevel="1"/>
    <col min="20" max="20" width="21.1796875" style="1" customWidth="1" outlineLevel="1"/>
    <col min="21" max="21" width="20.54296875" style="1" customWidth="1" outlineLevel="1"/>
    <col min="22" max="22" width="25" style="1" customWidth="1" outlineLevel="1"/>
    <col min="23" max="24" width="28.81640625" style="1" customWidth="1" outlineLevel="1"/>
    <col min="25" max="25" width="30.7265625" style="1" customWidth="1" outlineLevel="1"/>
    <col min="26" max="26" width="23.26953125" style="1" customWidth="1" outlineLevel="1"/>
    <col min="27" max="29" width="26.453125" style="1" customWidth="1" outlineLevel="1"/>
    <col min="30" max="30" width="19.1796875" style="1" customWidth="1"/>
    <col min="31" max="31" width="18.453125" style="1" customWidth="1"/>
    <col min="32" max="32" width="22" style="1" bestFit="1" customWidth="1"/>
    <col min="33" max="33" width="29.7265625" style="1" customWidth="1"/>
    <col min="34" max="34" width="21.1796875" style="1" customWidth="1"/>
    <col min="35" max="35" width="17.81640625" style="1" customWidth="1"/>
    <col min="36" max="36" width="18.54296875" style="1" bestFit="1" customWidth="1"/>
    <col min="37" max="37" width="22.26953125" style="1" bestFit="1" customWidth="1"/>
    <col min="38" max="39" width="20" style="1" bestFit="1" customWidth="1"/>
    <col min="40" max="40" width="25" style="1" customWidth="1"/>
    <col min="41" max="41" width="24.81640625" style="1" customWidth="1"/>
    <col min="42" max="42" width="16.453125" style="1" customWidth="1"/>
    <col min="43" max="43" width="22.7265625" style="1" bestFit="1" customWidth="1"/>
    <col min="44" max="44" width="11.26953125" style="1" bestFit="1" customWidth="1"/>
    <col min="45" max="45" width="12.81640625" style="1" bestFit="1" customWidth="1"/>
    <col min="46" max="46" width="15.54296875" style="1" bestFit="1" customWidth="1"/>
    <col min="47" max="47" width="12" style="1" bestFit="1" customWidth="1"/>
    <col min="48" max="49" width="13" style="1" bestFit="1" customWidth="1"/>
    <col min="50" max="50" width="21.81640625" style="1" bestFit="1" customWidth="1"/>
    <col min="51" max="51" width="18.54296875" style="1" bestFit="1" customWidth="1"/>
    <col min="52" max="52" width="10.90625" style="1"/>
    <col min="53" max="53" width="19.81640625" style="1" customWidth="1"/>
    <col min="54" max="54" width="21.81640625" style="1" bestFit="1" customWidth="1"/>
    <col min="55" max="60" width="10.90625" style="1"/>
    <col min="61" max="61" width="19.453125" style="1" customWidth="1"/>
    <col min="62" max="62" width="16.90625" style="1" customWidth="1"/>
    <col min="63" max="16384" width="10.90625" style="1"/>
  </cols>
  <sheetData>
    <row r="1" spans="1:62" ht="14" customHeight="1" thickTop="1" thickBot="1" x14ac:dyDescent="0.4">
      <c r="A1" s="38"/>
      <c r="B1" s="39"/>
      <c r="C1" s="39"/>
      <c r="D1" s="40"/>
      <c r="E1" s="64" t="s">
        <v>49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6"/>
      <c r="BI1" s="20" t="s">
        <v>124</v>
      </c>
      <c r="BJ1" s="21" t="s">
        <v>125</v>
      </c>
    </row>
    <row r="2" spans="1:62" ht="14" customHeight="1" thickTop="1" thickBot="1" x14ac:dyDescent="0.4">
      <c r="A2" s="41"/>
      <c r="B2" s="42"/>
      <c r="C2" s="42"/>
      <c r="D2" s="43"/>
      <c r="E2" s="64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6"/>
      <c r="BI2" s="20" t="s">
        <v>126</v>
      </c>
      <c r="BJ2" s="21">
        <v>3</v>
      </c>
    </row>
    <row r="3" spans="1:62" ht="14" customHeight="1" thickTop="1" thickBot="1" x14ac:dyDescent="0.4">
      <c r="A3" s="41"/>
      <c r="B3" s="42"/>
      <c r="C3" s="42"/>
      <c r="D3" s="43"/>
      <c r="E3" s="64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6"/>
      <c r="BI3" s="20" t="s">
        <v>127</v>
      </c>
      <c r="BJ3" s="22">
        <v>45791</v>
      </c>
    </row>
    <row r="4" spans="1:62" ht="14" customHeight="1" thickTop="1" thickBot="1" x14ac:dyDescent="0.4">
      <c r="A4" s="41"/>
      <c r="B4" s="42"/>
      <c r="C4" s="42"/>
      <c r="D4" s="43"/>
      <c r="E4" s="64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6"/>
      <c r="BI4" s="20" t="s">
        <v>128</v>
      </c>
      <c r="BJ4" s="22">
        <v>45965</v>
      </c>
    </row>
    <row r="5" spans="1:62" ht="14" customHeight="1" thickTop="1" thickBot="1" x14ac:dyDescent="0.4">
      <c r="A5" s="44"/>
      <c r="B5" s="45"/>
      <c r="C5" s="45"/>
      <c r="D5" s="46"/>
      <c r="E5" s="64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6"/>
      <c r="BI5" s="20" t="s">
        <v>129</v>
      </c>
      <c r="BJ5" s="21" t="s">
        <v>130</v>
      </c>
    </row>
    <row r="6" spans="1:62" s="13" customFormat="1" ht="35.25" customHeight="1" thickTop="1" x14ac:dyDescent="0.3">
      <c r="A6" s="3" t="s">
        <v>68</v>
      </c>
      <c r="B6" s="3" t="s">
        <v>69</v>
      </c>
      <c r="C6" s="3" t="s">
        <v>89</v>
      </c>
      <c r="D6" s="4" t="s">
        <v>70</v>
      </c>
      <c r="E6" s="4" t="s">
        <v>94</v>
      </c>
      <c r="F6" s="4" t="s">
        <v>71</v>
      </c>
      <c r="G6" s="4" t="s">
        <v>111</v>
      </c>
      <c r="H6" s="4" t="s">
        <v>112</v>
      </c>
      <c r="I6" s="4" t="s">
        <v>72</v>
      </c>
      <c r="J6" s="4" t="s">
        <v>113</v>
      </c>
      <c r="K6" s="4" t="s">
        <v>73</v>
      </c>
      <c r="L6" s="4" t="s">
        <v>74</v>
      </c>
      <c r="M6" s="4" t="s">
        <v>75</v>
      </c>
      <c r="N6" s="4" t="s">
        <v>76</v>
      </c>
      <c r="O6" s="4" t="s">
        <v>114</v>
      </c>
      <c r="P6" s="4" t="s">
        <v>115</v>
      </c>
      <c r="Q6" s="4" t="s">
        <v>131</v>
      </c>
      <c r="R6" s="5" t="s">
        <v>132</v>
      </c>
      <c r="S6" s="5" t="s">
        <v>133</v>
      </c>
      <c r="T6" s="5" t="s">
        <v>77</v>
      </c>
      <c r="U6" s="5" t="s">
        <v>78</v>
      </c>
      <c r="V6" s="5" t="s">
        <v>79</v>
      </c>
      <c r="W6" s="5" t="s">
        <v>80</v>
      </c>
      <c r="X6" s="5" t="s">
        <v>134</v>
      </c>
      <c r="Y6" s="5" t="s">
        <v>135</v>
      </c>
      <c r="Z6" s="5" t="s">
        <v>136</v>
      </c>
      <c r="AA6" s="5" t="s">
        <v>137</v>
      </c>
      <c r="AB6" s="5" t="s">
        <v>138</v>
      </c>
      <c r="AC6" s="5" t="s">
        <v>139</v>
      </c>
      <c r="AD6" s="5" t="s">
        <v>140</v>
      </c>
      <c r="AE6" s="6" t="s">
        <v>81</v>
      </c>
      <c r="AF6" s="6" t="s">
        <v>82</v>
      </c>
      <c r="AG6" s="6" t="s">
        <v>141</v>
      </c>
      <c r="AH6" s="7" t="s">
        <v>51</v>
      </c>
      <c r="AI6" s="7" t="s">
        <v>50</v>
      </c>
      <c r="AJ6" s="8" t="s">
        <v>116</v>
      </c>
      <c r="AK6" s="9" t="s">
        <v>117</v>
      </c>
      <c r="AL6" s="10" t="s">
        <v>142</v>
      </c>
      <c r="AM6" s="10" t="s">
        <v>143</v>
      </c>
      <c r="AN6" s="10" t="s">
        <v>13</v>
      </c>
      <c r="AO6" s="10" t="s">
        <v>11</v>
      </c>
      <c r="AP6" s="10" t="s">
        <v>12</v>
      </c>
      <c r="AQ6" s="10" t="s">
        <v>144</v>
      </c>
      <c r="AR6" s="10" t="s">
        <v>145</v>
      </c>
      <c r="AS6" s="10" t="s">
        <v>43</v>
      </c>
      <c r="AT6" s="10" t="s">
        <v>146</v>
      </c>
      <c r="AU6" s="10" t="s">
        <v>147</v>
      </c>
      <c r="AV6" s="10" t="s">
        <v>148</v>
      </c>
      <c r="AW6" s="10" t="s">
        <v>149</v>
      </c>
      <c r="AX6" s="10" t="s">
        <v>44</v>
      </c>
      <c r="AY6" s="50" t="s">
        <v>14</v>
      </c>
      <c r="AZ6" s="50" t="s">
        <v>150</v>
      </c>
      <c r="BA6" s="50" t="s">
        <v>15</v>
      </c>
      <c r="BB6" s="51" t="s">
        <v>151</v>
      </c>
      <c r="BC6" s="12" t="s">
        <v>4</v>
      </c>
      <c r="BD6" s="12" t="s">
        <v>8</v>
      </c>
      <c r="BE6" s="12" t="s">
        <v>48</v>
      </c>
      <c r="BF6" s="12" t="s">
        <v>9</v>
      </c>
      <c r="BG6" s="12" t="s">
        <v>6</v>
      </c>
      <c r="BH6" s="12" t="s">
        <v>24</v>
      </c>
      <c r="BI6" s="12" t="s">
        <v>25</v>
      </c>
      <c r="BJ6" s="11" t="s">
        <v>26</v>
      </c>
    </row>
    <row r="7" spans="1:62" ht="15.5" x14ac:dyDescent="0.35"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/>
      <c r="AR7" s="15"/>
      <c r="AS7" s="16"/>
      <c r="AT7" s="2"/>
      <c r="BC7" s="49"/>
      <c r="BD7" s="49"/>
      <c r="BE7" s="49"/>
      <c r="BF7" s="49"/>
      <c r="BG7" s="49"/>
      <c r="BH7" s="49"/>
      <c r="BI7" s="49"/>
      <c r="BJ7" s="49"/>
    </row>
    <row r="8" spans="1:62" ht="15.5" x14ac:dyDescent="0.35"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5"/>
      <c r="AR8" s="15"/>
      <c r="AS8" s="16"/>
      <c r="AT8" s="2"/>
      <c r="BC8" s="49"/>
      <c r="BD8" s="49"/>
      <c r="BE8" s="49"/>
      <c r="BF8" s="49"/>
      <c r="BG8" s="49"/>
      <c r="BH8" s="49"/>
      <c r="BI8" s="49"/>
      <c r="BJ8" s="49"/>
    </row>
    <row r="9" spans="1:62" ht="15.5" x14ac:dyDescent="0.35"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5"/>
      <c r="AR9" s="15"/>
      <c r="AS9" s="16"/>
      <c r="AT9" s="2"/>
      <c r="BC9" s="49"/>
      <c r="BD9" s="49"/>
      <c r="BE9" s="49"/>
      <c r="BF9" s="49"/>
      <c r="BG9" s="49"/>
      <c r="BH9" s="49"/>
      <c r="BI9" s="49"/>
      <c r="BJ9" s="49"/>
    </row>
    <row r="10" spans="1:62" ht="15.5" x14ac:dyDescent="0.35"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5"/>
      <c r="AR10" s="15"/>
      <c r="AS10" s="16"/>
      <c r="AT10" s="2"/>
      <c r="BC10" s="49"/>
      <c r="BD10" s="49"/>
      <c r="BE10" s="49"/>
      <c r="BF10" s="49"/>
      <c r="BG10" s="49"/>
      <c r="BH10" s="49"/>
      <c r="BI10" s="49"/>
      <c r="BJ10" s="49"/>
    </row>
    <row r="11" spans="1:62" ht="15.5" x14ac:dyDescent="0.35"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5"/>
      <c r="AR11" s="15"/>
      <c r="AS11" s="16"/>
      <c r="AT11" s="2"/>
      <c r="BC11" s="49"/>
      <c r="BD11" s="49"/>
      <c r="BE11" s="49"/>
      <c r="BF11" s="49"/>
      <c r="BG11" s="49"/>
      <c r="BH11" s="49"/>
      <c r="BI11" s="49"/>
      <c r="BJ11" s="49"/>
    </row>
    <row r="12" spans="1:62" ht="15.5" x14ac:dyDescent="0.35"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5"/>
      <c r="AR12" s="15"/>
      <c r="AS12" s="16"/>
      <c r="AT12" s="2"/>
      <c r="BC12" s="49"/>
      <c r="BD12" s="49"/>
      <c r="BE12" s="49"/>
      <c r="BF12" s="49"/>
      <c r="BG12" s="49"/>
      <c r="BH12" s="49"/>
      <c r="BI12" s="49"/>
      <c r="BJ12" s="49"/>
    </row>
    <row r="13" spans="1:62" ht="15.5" x14ac:dyDescent="0.35"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5"/>
      <c r="AR13" s="15"/>
      <c r="AS13" s="16"/>
      <c r="AT13" s="2"/>
      <c r="BC13" s="49"/>
      <c r="BD13" s="49"/>
      <c r="BE13" s="49"/>
      <c r="BF13" s="49"/>
      <c r="BG13" s="49"/>
      <c r="BH13" s="49"/>
      <c r="BI13" s="49"/>
      <c r="BJ13" s="49"/>
    </row>
    <row r="14" spans="1:62" ht="15.5" x14ac:dyDescent="0.35"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6"/>
      <c r="AT14" s="2"/>
      <c r="BC14" s="49"/>
      <c r="BD14" s="49"/>
      <c r="BE14" s="49"/>
      <c r="BF14" s="49"/>
      <c r="BG14" s="49"/>
      <c r="BH14" s="49"/>
      <c r="BI14" s="49"/>
      <c r="BJ14" s="49"/>
    </row>
    <row r="15" spans="1:62" ht="15.5" x14ac:dyDescent="0.35"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5"/>
      <c r="AR15" s="15"/>
      <c r="AS15" s="16"/>
      <c r="AT15" s="2"/>
      <c r="BC15" s="49"/>
      <c r="BD15" s="49"/>
      <c r="BE15" s="49"/>
      <c r="BF15" s="49"/>
      <c r="BG15" s="49"/>
      <c r="BH15" s="49"/>
      <c r="BI15" s="49"/>
      <c r="BJ15" s="49"/>
    </row>
    <row r="16" spans="1:62" ht="15.5" x14ac:dyDescent="0.35"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5"/>
      <c r="AR16" s="15"/>
      <c r="AS16" s="16"/>
      <c r="AT16" s="2"/>
      <c r="BC16" s="49"/>
      <c r="BD16" s="49"/>
      <c r="BE16" s="49"/>
      <c r="BF16" s="49"/>
      <c r="BG16" s="49"/>
      <c r="BH16" s="49"/>
      <c r="BI16" s="49"/>
      <c r="BJ16" s="49"/>
    </row>
    <row r="17" spans="18:62" ht="15.5" x14ac:dyDescent="0.35"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5"/>
      <c r="AR17" s="15"/>
      <c r="AS17" s="16"/>
      <c r="AT17" s="2"/>
      <c r="BC17" s="49"/>
      <c r="BD17" s="49"/>
      <c r="BE17" s="49"/>
      <c r="BF17" s="49"/>
      <c r="BG17" s="49"/>
      <c r="BH17" s="49"/>
      <c r="BI17" s="49"/>
      <c r="BJ17" s="49"/>
    </row>
    <row r="18" spans="18:62" ht="15.5" x14ac:dyDescent="0.35"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5"/>
      <c r="AR18" s="15"/>
      <c r="AS18" s="16"/>
      <c r="AT18" s="2"/>
      <c r="BC18" s="49"/>
      <c r="BD18" s="49"/>
      <c r="BE18" s="49"/>
      <c r="BF18" s="49"/>
      <c r="BG18" s="49"/>
      <c r="BH18" s="49"/>
      <c r="BI18" s="49"/>
      <c r="BJ18" s="49"/>
    </row>
    <row r="19" spans="18:62" ht="15.5" x14ac:dyDescent="0.35"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5"/>
      <c r="AR19" s="15"/>
      <c r="AS19" s="16"/>
      <c r="AT19" s="2"/>
      <c r="BC19" s="49"/>
      <c r="BD19" s="49"/>
      <c r="BE19" s="49"/>
      <c r="BF19" s="49"/>
      <c r="BG19" s="49"/>
      <c r="BH19" s="49"/>
      <c r="BI19" s="49"/>
      <c r="BJ19" s="49"/>
    </row>
    <row r="20" spans="18:62" ht="15.5" x14ac:dyDescent="0.35"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5"/>
      <c r="AR20" s="15"/>
      <c r="AS20" s="16"/>
      <c r="AT20" s="2"/>
      <c r="BC20" s="49"/>
      <c r="BD20" s="49"/>
      <c r="BE20" s="49"/>
      <c r="BF20" s="49"/>
      <c r="BG20" s="49"/>
      <c r="BH20" s="49"/>
      <c r="BI20" s="49"/>
      <c r="BJ20" s="49"/>
    </row>
    <row r="21" spans="18:62" ht="15.5" x14ac:dyDescent="0.35"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5"/>
      <c r="AR21" s="15"/>
      <c r="AS21" s="16"/>
      <c r="AT21" s="2"/>
      <c r="BC21" s="49"/>
      <c r="BD21" s="49"/>
      <c r="BE21" s="49"/>
      <c r="BF21" s="49"/>
      <c r="BG21" s="49"/>
      <c r="BH21" s="49"/>
      <c r="BI21" s="49"/>
      <c r="BJ21" s="49"/>
    </row>
    <row r="22" spans="18:62" ht="15.5" x14ac:dyDescent="0.35"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5"/>
      <c r="AR22" s="15"/>
      <c r="AS22" s="16"/>
      <c r="AT22" s="2"/>
      <c r="BC22" s="49"/>
      <c r="BD22" s="49"/>
      <c r="BE22" s="49"/>
      <c r="BF22" s="49"/>
      <c r="BG22" s="49"/>
      <c r="BH22" s="49"/>
      <c r="BI22" s="49"/>
      <c r="BJ22" s="49"/>
    </row>
    <row r="23" spans="18:62" ht="15.5" x14ac:dyDescent="0.35"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5"/>
      <c r="AR23" s="15"/>
      <c r="AS23" s="16"/>
      <c r="AT23" s="2"/>
      <c r="BC23" s="49"/>
      <c r="BD23" s="49"/>
      <c r="BE23" s="49"/>
      <c r="BF23" s="49"/>
      <c r="BG23" s="49"/>
      <c r="BH23" s="49"/>
      <c r="BI23" s="49"/>
      <c r="BJ23" s="49"/>
    </row>
    <row r="24" spans="18:62" ht="15.5" x14ac:dyDescent="0.35"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5"/>
      <c r="AR24" s="15"/>
      <c r="AS24" s="16"/>
      <c r="AT24" s="2"/>
      <c r="BC24" s="49"/>
      <c r="BD24" s="49"/>
      <c r="BE24" s="49"/>
      <c r="BF24" s="49"/>
      <c r="BG24" s="49"/>
      <c r="BH24" s="49"/>
      <c r="BI24" s="49"/>
      <c r="BJ24" s="49"/>
    </row>
    <row r="25" spans="18:62" ht="15.5" x14ac:dyDescent="0.35"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5"/>
      <c r="AR25" s="15"/>
      <c r="AS25" s="16"/>
      <c r="AT25" s="2"/>
      <c r="BC25" s="49"/>
      <c r="BD25" s="49"/>
      <c r="BE25" s="49"/>
      <c r="BF25" s="49"/>
      <c r="BG25" s="49"/>
      <c r="BH25" s="49"/>
      <c r="BI25" s="49"/>
      <c r="BJ25" s="49"/>
    </row>
    <row r="26" spans="18:62" ht="15.5" x14ac:dyDescent="0.35"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5"/>
      <c r="AR26" s="15"/>
      <c r="AS26" s="16"/>
      <c r="AT26" s="2"/>
      <c r="BC26" s="49"/>
      <c r="BD26" s="49"/>
      <c r="BE26" s="49"/>
      <c r="BF26" s="49"/>
      <c r="BG26" s="49"/>
      <c r="BH26" s="49"/>
      <c r="BI26" s="49"/>
      <c r="BJ26" s="49"/>
    </row>
    <row r="27" spans="18:62" ht="15.5" x14ac:dyDescent="0.35"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5"/>
      <c r="AR27" s="15"/>
      <c r="AS27" s="16"/>
      <c r="AT27" s="2"/>
      <c r="BC27" s="49"/>
      <c r="BD27" s="49"/>
      <c r="BE27" s="49"/>
      <c r="BF27" s="49"/>
      <c r="BG27" s="49"/>
      <c r="BH27" s="49"/>
      <c r="BI27" s="49"/>
      <c r="BJ27" s="49"/>
    </row>
    <row r="28" spans="18:62" ht="15.5" x14ac:dyDescent="0.35"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5"/>
      <c r="AR28" s="15"/>
      <c r="AS28" s="16"/>
      <c r="AT28" s="2"/>
      <c r="BC28" s="49"/>
      <c r="BD28" s="49"/>
      <c r="BE28" s="49"/>
      <c r="BF28" s="49"/>
      <c r="BG28" s="49"/>
      <c r="BH28" s="49"/>
      <c r="BI28" s="49"/>
      <c r="BJ28" s="49"/>
    </row>
    <row r="29" spans="18:62" ht="15.5" x14ac:dyDescent="0.35"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5"/>
      <c r="AR29" s="15"/>
      <c r="AS29" s="16"/>
      <c r="AT29" s="2"/>
      <c r="BC29" s="49"/>
      <c r="BD29" s="49"/>
      <c r="BE29" s="49"/>
      <c r="BF29" s="49"/>
      <c r="BG29" s="49"/>
      <c r="BH29" s="49"/>
      <c r="BI29" s="49"/>
      <c r="BJ29" s="49"/>
    </row>
    <row r="30" spans="18:62" ht="15.5" x14ac:dyDescent="0.35"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5"/>
      <c r="AR30" s="15"/>
      <c r="AS30" s="16"/>
      <c r="AT30" s="2"/>
      <c r="BC30" s="49"/>
      <c r="BD30" s="49"/>
      <c r="BE30" s="49"/>
      <c r="BF30" s="49"/>
      <c r="BG30" s="49"/>
      <c r="BH30" s="49"/>
      <c r="BI30" s="49"/>
      <c r="BJ30" s="49"/>
    </row>
    <row r="31" spans="18:62" ht="15.5" x14ac:dyDescent="0.35"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5"/>
      <c r="AR31" s="15"/>
      <c r="AS31" s="16"/>
      <c r="AT31" s="2"/>
      <c r="BC31" s="49"/>
      <c r="BD31" s="49"/>
      <c r="BE31" s="49"/>
      <c r="BF31" s="49"/>
      <c r="BG31" s="49"/>
      <c r="BH31" s="49"/>
      <c r="BI31" s="49"/>
      <c r="BJ31" s="49"/>
    </row>
    <row r="32" spans="18:62" ht="15.5" x14ac:dyDescent="0.35"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5"/>
      <c r="AR32" s="15"/>
      <c r="AS32" s="16"/>
      <c r="AT32" s="2"/>
      <c r="BC32" s="49"/>
      <c r="BD32" s="49"/>
      <c r="BE32" s="49"/>
      <c r="BF32" s="49"/>
      <c r="BG32" s="49"/>
      <c r="BH32" s="49"/>
      <c r="BI32" s="49"/>
      <c r="BJ32" s="49"/>
    </row>
    <row r="33" spans="18:62" ht="15.5" x14ac:dyDescent="0.35"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5"/>
      <c r="AR33" s="15"/>
      <c r="AS33" s="16"/>
      <c r="AT33" s="2"/>
      <c r="BC33" s="49"/>
      <c r="BD33" s="49"/>
      <c r="BE33" s="49"/>
      <c r="BF33" s="49"/>
      <c r="BG33" s="49"/>
      <c r="BH33" s="49"/>
      <c r="BI33" s="49"/>
      <c r="BJ33" s="49"/>
    </row>
    <row r="34" spans="18:62" ht="15.5" x14ac:dyDescent="0.35"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5"/>
      <c r="AR34" s="15"/>
      <c r="AS34" s="16"/>
      <c r="AT34" s="2"/>
      <c r="BC34" s="49"/>
      <c r="BD34" s="49"/>
      <c r="BE34" s="49"/>
      <c r="BF34" s="49"/>
      <c r="BG34" s="49"/>
      <c r="BH34" s="49"/>
      <c r="BI34" s="49"/>
      <c r="BJ34" s="49"/>
    </row>
    <row r="35" spans="18:62" ht="15.5" x14ac:dyDescent="0.35"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5"/>
      <c r="AR35" s="15"/>
      <c r="AS35" s="16"/>
      <c r="AT35" s="2"/>
      <c r="BC35" s="49"/>
      <c r="BD35" s="49"/>
      <c r="BE35" s="49"/>
      <c r="BF35" s="49"/>
      <c r="BG35" s="49"/>
      <c r="BH35" s="49"/>
      <c r="BI35" s="49"/>
      <c r="BJ35" s="49"/>
    </row>
    <row r="36" spans="18:62" ht="15.5" x14ac:dyDescent="0.35"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5"/>
      <c r="AR36" s="15"/>
      <c r="AS36" s="16"/>
      <c r="AT36" s="2"/>
      <c r="BC36" s="49"/>
      <c r="BD36" s="49"/>
      <c r="BE36" s="49"/>
      <c r="BF36" s="49"/>
      <c r="BG36" s="49"/>
      <c r="BH36" s="49"/>
      <c r="BI36" s="49"/>
      <c r="BJ36" s="49"/>
    </row>
    <row r="37" spans="18:62" ht="15.5" x14ac:dyDescent="0.35"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5"/>
      <c r="AR37" s="15"/>
      <c r="AS37" s="16"/>
      <c r="AT37" s="2"/>
      <c r="BC37" s="49"/>
      <c r="BD37" s="49"/>
      <c r="BE37" s="49"/>
      <c r="BF37" s="49"/>
      <c r="BG37" s="49"/>
      <c r="BH37" s="49"/>
      <c r="BI37" s="49"/>
      <c r="BJ37" s="49"/>
    </row>
    <row r="38" spans="18:62" ht="15.5" x14ac:dyDescent="0.35"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5"/>
      <c r="AR38" s="15"/>
      <c r="AS38" s="16"/>
      <c r="AT38" s="2"/>
      <c r="BC38" s="49"/>
      <c r="BD38" s="49"/>
      <c r="BE38" s="49"/>
      <c r="BF38" s="49"/>
      <c r="BG38" s="49"/>
      <c r="BH38" s="49"/>
      <c r="BI38" s="49"/>
      <c r="BJ38" s="49"/>
    </row>
    <row r="39" spans="18:62" ht="15.5" x14ac:dyDescent="0.35"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5"/>
      <c r="AR39" s="15"/>
      <c r="AS39" s="16"/>
      <c r="AT39" s="2"/>
      <c r="BC39" s="49"/>
      <c r="BD39" s="49"/>
      <c r="BE39" s="49"/>
      <c r="BF39" s="49"/>
      <c r="BG39" s="49"/>
      <c r="BH39" s="49"/>
      <c r="BI39" s="49"/>
      <c r="BJ39" s="49"/>
    </row>
    <row r="40" spans="18:62" ht="15.5" x14ac:dyDescent="0.35"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5"/>
      <c r="AR40" s="15"/>
      <c r="AS40" s="16"/>
      <c r="AT40" s="2"/>
      <c r="BC40" s="49"/>
      <c r="BD40" s="49"/>
      <c r="BE40" s="49"/>
      <c r="BF40" s="49"/>
      <c r="BG40" s="49"/>
      <c r="BH40" s="49"/>
      <c r="BI40" s="49"/>
      <c r="BJ40" s="49"/>
    </row>
    <row r="41" spans="18:62" ht="15.5" x14ac:dyDescent="0.35"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5"/>
      <c r="AR41" s="15"/>
      <c r="AS41" s="16"/>
      <c r="AT41" s="2"/>
      <c r="BC41" s="49"/>
      <c r="BD41" s="49"/>
      <c r="BE41" s="49"/>
      <c r="BF41" s="49"/>
      <c r="BG41" s="49"/>
      <c r="BH41" s="49"/>
      <c r="BI41" s="49"/>
      <c r="BJ41" s="49"/>
    </row>
    <row r="42" spans="18:62" ht="15.5" x14ac:dyDescent="0.35"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5"/>
      <c r="AR42" s="15"/>
      <c r="AS42" s="16"/>
      <c r="AT42" s="2"/>
      <c r="BC42" s="49"/>
      <c r="BD42" s="49"/>
      <c r="BE42" s="49"/>
      <c r="BF42" s="49"/>
      <c r="BG42" s="49"/>
      <c r="BH42" s="49"/>
      <c r="BI42" s="49"/>
      <c r="BJ42" s="49"/>
    </row>
    <row r="43" spans="18:62" ht="15.5" x14ac:dyDescent="0.35"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5"/>
      <c r="AR43" s="15"/>
      <c r="AS43" s="16"/>
      <c r="AT43" s="2"/>
      <c r="BC43" s="49"/>
      <c r="BD43" s="49"/>
      <c r="BE43" s="49"/>
      <c r="BF43" s="49"/>
      <c r="BG43" s="49"/>
      <c r="BH43" s="49"/>
      <c r="BI43" s="49"/>
      <c r="BJ43" s="49"/>
    </row>
    <row r="44" spans="18:62" ht="15.5" x14ac:dyDescent="0.35"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5"/>
      <c r="AR44" s="15"/>
      <c r="AS44" s="16"/>
      <c r="AT44" s="2"/>
      <c r="BC44" s="49"/>
      <c r="BD44" s="49"/>
      <c r="BE44" s="49"/>
      <c r="BF44" s="49"/>
      <c r="BG44" s="49"/>
      <c r="BH44" s="49"/>
      <c r="BI44" s="49"/>
      <c r="BJ44" s="49"/>
    </row>
    <row r="45" spans="18:62" ht="15.5" x14ac:dyDescent="0.35"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5"/>
      <c r="AR45" s="15"/>
      <c r="AS45" s="16"/>
      <c r="AT45" s="2"/>
      <c r="BC45" s="49"/>
      <c r="BD45" s="49"/>
      <c r="BE45" s="49"/>
      <c r="BF45" s="49"/>
      <c r="BG45" s="49"/>
      <c r="BH45" s="49"/>
      <c r="BI45" s="49"/>
      <c r="BJ45" s="49"/>
    </row>
    <row r="46" spans="18:62" ht="15.5" x14ac:dyDescent="0.35"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5"/>
      <c r="AR46" s="15"/>
      <c r="AS46" s="16"/>
      <c r="AT46" s="2"/>
      <c r="BC46" s="49"/>
      <c r="BD46" s="49"/>
      <c r="BE46" s="49"/>
      <c r="BF46" s="49"/>
      <c r="BG46" s="49"/>
      <c r="BH46" s="49"/>
      <c r="BI46" s="49"/>
      <c r="BJ46" s="49"/>
    </row>
    <row r="47" spans="18:62" ht="15.5" x14ac:dyDescent="0.35"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5"/>
      <c r="AR47" s="15"/>
      <c r="AS47" s="16"/>
      <c r="AT47" s="2"/>
      <c r="BC47" s="49"/>
      <c r="BD47" s="49"/>
      <c r="BE47" s="49"/>
      <c r="BF47" s="49"/>
      <c r="BG47" s="49"/>
      <c r="BH47" s="49"/>
      <c r="BI47" s="49"/>
      <c r="BJ47" s="49"/>
    </row>
    <row r="48" spans="18:62" ht="15.5" x14ac:dyDescent="0.35"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5"/>
      <c r="AR48" s="15"/>
      <c r="AS48" s="16"/>
      <c r="AT48" s="2"/>
      <c r="BC48" s="49"/>
      <c r="BD48" s="49"/>
      <c r="BE48" s="49"/>
      <c r="BF48" s="49"/>
      <c r="BG48" s="49"/>
      <c r="BH48" s="49"/>
      <c r="BI48" s="49"/>
      <c r="BJ48" s="49"/>
    </row>
    <row r="49" spans="18:62" ht="15.5" x14ac:dyDescent="0.35"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5"/>
      <c r="AR49" s="15"/>
      <c r="AS49" s="16"/>
      <c r="AT49" s="2"/>
      <c r="BC49" s="49"/>
      <c r="BD49" s="49"/>
      <c r="BE49" s="49"/>
      <c r="BF49" s="49"/>
      <c r="BG49" s="49"/>
      <c r="BH49" s="49"/>
      <c r="BI49" s="49"/>
      <c r="BJ49" s="49"/>
    </row>
    <row r="50" spans="18:62" ht="15.5" x14ac:dyDescent="0.35"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5"/>
      <c r="AR50" s="15"/>
      <c r="AS50" s="16"/>
      <c r="AT50" s="2"/>
      <c r="BC50" s="49"/>
      <c r="BD50" s="49"/>
      <c r="BE50" s="49"/>
      <c r="BF50" s="49"/>
      <c r="BG50" s="49"/>
      <c r="BH50" s="49"/>
      <c r="BI50" s="49"/>
      <c r="BJ50" s="49"/>
    </row>
    <row r="51" spans="18:62" ht="15.5" x14ac:dyDescent="0.35"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5"/>
      <c r="AR51" s="15"/>
      <c r="AS51" s="16"/>
      <c r="AT51" s="2"/>
      <c r="BC51" s="49"/>
      <c r="BD51" s="49"/>
      <c r="BE51" s="49"/>
      <c r="BF51" s="49"/>
      <c r="BG51" s="49"/>
      <c r="BH51" s="49"/>
      <c r="BI51" s="49"/>
      <c r="BJ51" s="49"/>
    </row>
    <row r="52" spans="18:62" ht="15.5" x14ac:dyDescent="0.35"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5"/>
      <c r="AR52" s="15"/>
      <c r="AS52" s="16"/>
      <c r="AT52" s="2"/>
      <c r="BC52" s="49"/>
      <c r="BD52" s="49"/>
      <c r="BE52" s="49"/>
      <c r="BF52" s="49"/>
      <c r="BG52" s="49"/>
      <c r="BH52" s="49"/>
      <c r="BI52" s="49"/>
      <c r="BJ52" s="49"/>
    </row>
    <row r="53" spans="18:62" ht="15.5" x14ac:dyDescent="0.35"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5"/>
      <c r="AR53" s="15"/>
      <c r="AS53" s="16"/>
      <c r="AT53" s="2"/>
      <c r="BC53" s="49"/>
      <c r="BD53" s="49"/>
      <c r="BE53" s="49"/>
      <c r="BF53" s="49"/>
      <c r="BG53" s="49"/>
      <c r="BH53" s="49"/>
      <c r="BI53" s="49"/>
      <c r="BJ53" s="49"/>
    </row>
    <row r="54" spans="18:62" ht="15.5" x14ac:dyDescent="0.35"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5"/>
      <c r="AR54" s="15"/>
      <c r="AS54" s="16"/>
      <c r="AT54" s="2"/>
      <c r="BC54" s="49"/>
      <c r="BD54" s="49"/>
      <c r="BE54" s="49"/>
      <c r="BF54" s="49"/>
      <c r="BG54" s="49"/>
      <c r="BH54" s="49"/>
      <c r="BI54" s="49"/>
      <c r="BJ54" s="49"/>
    </row>
    <row r="55" spans="18:62" ht="15.5" x14ac:dyDescent="0.35"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5"/>
      <c r="AR55" s="15"/>
      <c r="AS55" s="16"/>
      <c r="AT55" s="2"/>
      <c r="BC55" s="49"/>
      <c r="BD55" s="49"/>
      <c r="BE55" s="49"/>
      <c r="BF55" s="49"/>
      <c r="BG55" s="49"/>
      <c r="BH55" s="49"/>
      <c r="BI55" s="49"/>
      <c r="BJ55" s="49"/>
    </row>
    <row r="56" spans="18:62" ht="15.5" x14ac:dyDescent="0.35"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5"/>
      <c r="AR56" s="15"/>
      <c r="AS56" s="16"/>
      <c r="AT56" s="2"/>
      <c r="BC56" s="49"/>
      <c r="BD56" s="49"/>
      <c r="BE56" s="49"/>
      <c r="BF56" s="49"/>
      <c r="BG56" s="49"/>
      <c r="BH56" s="49"/>
      <c r="BI56" s="49"/>
      <c r="BJ56" s="49"/>
    </row>
    <row r="57" spans="18:62" ht="15.5" x14ac:dyDescent="0.35"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5"/>
      <c r="AR57" s="15"/>
      <c r="AS57" s="16"/>
      <c r="AT57" s="2"/>
      <c r="BC57" s="49"/>
      <c r="BD57" s="49"/>
      <c r="BE57" s="49"/>
      <c r="BF57" s="49"/>
      <c r="BG57" s="49"/>
      <c r="BH57" s="49"/>
      <c r="BI57" s="49"/>
      <c r="BJ57" s="49"/>
    </row>
    <row r="58" spans="18:62" ht="15.5" x14ac:dyDescent="0.35"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5"/>
      <c r="AR58" s="15"/>
      <c r="AS58" s="16"/>
      <c r="AT58" s="2"/>
      <c r="BC58" s="49"/>
      <c r="BD58" s="49"/>
      <c r="BE58" s="49"/>
      <c r="BF58" s="49"/>
      <c r="BG58" s="49"/>
      <c r="BH58" s="49"/>
      <c r="BI58" s="49"/>
      <c r="BJ58" s="49"/>
    </row>
    <row r="59" spans="18:62" ht="15.5" x14ac:dyDescent="0.35"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5"/>
      <c r="AR59" s="15"/>
      <c r="AS59" s="16"/>
      <c r="AT59" s="2"/>
      <c r="BC59" s="49"/>
      <c r="BD59" s="49"/>
      <c r="BE59" s="49"/>
      <c r="BF59" s="49"/>
      <c r="BG59" s="49"/>
      <c r="BH59" s="49"/>
      <c r="BI59" s="49"/>
      <c r="BJ59" s="49"/>
    </row>
    <row r="60" spans="18:62" ht="15.5" x14ac:dyDescent="0.35"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5"/>
      <c r="AR60" s="15"/>
      <c r="AS60" s="16"/>
      <c r="AT60" s="2"/>
      <c r="BC60" s="49"/>
      <c r="BD60" s="49"/>
      <c r="BE60" s="49"/>
      <c r="BF60" s="49"/>
      <c r="BG60" s="49"/>
      <c r="BH60" s="49"/>
      <c r="BI60" s="49"/>
      <c r="BJ60" s="49"/>
    </row>
    <row r="61" spans="18:62" ht="15.5" x14ac:dyDescent="0.35"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5"/>
      <c r="AR61" s="15"/>
      <c r="AS61" s="16"/>
      <c r="AT61" s="2"/>
      <c r="BC61" s="49"/>
      <c r="BD61" s="49"/>
      <c r="BE61" s="49"/>
      <c r="BF61" s="49"/>
      <c r="BG61" s="49"/>
      <c r="BH61" s="49"/>
      <c r="BI61" s="49"/>
      <c r="BJ61" s="49"/>
    </row>
    <row r="62" spans="18:62" ht="15.5" x14ac:dyDescent="0.35"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5"/>
      <c r="AR62" s="15"/>
      <c r="AS62" s="16"/>
      <c r="AT62" s="2"/>
      <c r="BC62" s="49"/>
      <c r="BD62" s="49"/>
      <c r="BE62" s="49"/>
      <c r="BF62" s="49"/>
      <c r="BG62" s="49"/>
      <c r="BH62" s="49"/>
      <c r="BI62" s="49"/>
      <c r="BJ62" s="49"/>
    </row>
    <row r="63" spans="18:62" ht="15.5" x14ac:dyDescent="0.35"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5"/>
      <c r="AR63" s="15"/>
      <c r="AS63" s="16"/>
      <c r="AT63" s="2"/>
      <c r="BC63" s="49"/>
      <c r="BD63" s="49"/>
      <c r="BE63" s="49"/>
      <c r="BF63" s="49"/>
      <c r="BG63" s="49"/>
      <c r="BH63" s="49"/>
      <c r="BI63" s="49"/>
      <c r="BJ63" s="49"/>
    </row>
    <row r="64" spans="18:62" ht="15.5" x14ac:dyDescent="0.35"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5"/>
      <c r="AR64" s="15"/>
      <c r="AS64" s="16"/>
      <c r="AT64" s="2"/>
      <c r="BC64" s="49"/>
      <c r="BD64" s="49"/>
      <c r="BE64" s="49"/>
      <c r="BF64" s="49"/>
      <c r="BG64" s="49"/>
      <c r="BH64" s="49"/>
      <c r="BI64" s="49"/>
      <c r="BJ64" s="49"/>
    </row>
    <row r="65" spans="18:62" ht="15.5" x14ac:dyDescent="0.35"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5"/>
      <c r="AR65" s="15"/>
      <c r="AS65" s="16"/>
      <c r="AT65" s="2"/>
      <c r="BC65" s="49"/>
      <c r="BD65" s="49"/>
      <c r="BE65" s="49"/>
      <c r="BF65" s="49"/>
      <c r="BG65" s="49"/>
      <c r="BH65" s="49"/>
      <c r="BI65" s="49"/>
      <c r="BJ65" s="49"/>
    </row>
    <row r="66" spans="18:62" ht="15.5" x14ac:dyDescent="0.35"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5"/>
      <c r="AR66" s="15"/>
      <c r="AS66" s="16"/>
      <c r="AT66" s="2"/>
      <c r="BC66" s="49"/>
      <c r="BD66" s="49"/>
      <c r="BE66" s="49"/>
      <c r="BF66" s="49"/>
      <c r="BG66" s="49"/>
      <c r="BH66" s="49"/>
      <c r="BI66" s="49"/>
      <c r="BJ66" s="49"/>
    </row>
    <row r="67" spans="18:62" ht="15.5" x14ac:dyDescent="0.35"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5"/>
      <c r="AR67" s="15"/>
      <c r="AS67" s="16"/>
      <c r="AT67" s="2"/>
      <c r="BC67" s="49"/>
      <c r="BD67" s="49"/>
      <c r="BE67" s="49"/>
      <c r="BF67" s="49"/>
      <c r="BG67" s="49"/>
      <c r="BH67" s="49"/>
      <c r="BI67" s="49"/>
      <c r="BJ67" s="49"/>
    </row>
    <row r="68" spans="18:62" ht="15.5" x14ac:dyDescent="0.35"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5"/>
      <c r="AR68" s="15"/>
      <c r="AS68" s="16"/>
      <c r="AT68" s="2"/>
      <c r="BC68" s="49"/>
      <c r="BD68" s="49"/>
      <c r="BE68" s="49"/>
      <c r="BF68" s="49"/>
      <c r="BG68" s="49"/>
      <c r="BH68" s="49"/>
      <c r="BI68" s="49"/>
      <c r="BJ68" s="49"/>
    </row>
    <row r="69" spans="18:62" ht="15.5" x14ac:dyDescent="0.35"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5"/>
      <c r="AR69" s="15"/>
      <c r="AS69" s="16"/>
      <c r="AT69" s="2"/>
      <c r="BC69" s="49"/>
      <c r="BD69" s="49"/>
      <c r="BE69" s="49"/>
      <c r="BF69" s="49"/>
      <c r="BG69" s="49"/>
      <c r="BH69" s="49"/>
      <c r="BI69" s="49"/>
      <c r="BJ69" s="49"/>
    </row>
    <row r="70" spans="18:62" ht="15.5" x14ac:dyDescent="0.35"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5"/>
      <c r="AR70" s="15"/>
      <c r="AS70" s="16"/>
      <c r="AT70" s="2"/>
      <c r="BC70" s="49"/>
      <c r="BD70" s="49"/>
      <c r="BE70" s="49"/>
      <c r="BF70" s="49"/>
      <c r="BG70" s="49"/>
      <c r="BH70" s="49"/>
      <c r="BI70" s="49"/>
      <c r="BJ70" s="49"/>
    </row>
    <row r="71" spans="18:62" ht="15.5" x14ac:dyDescent="0.35"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5"/>
      <c r="AR71" s="15"/>
      <c r="AS71" s="16"/>
      <c r="AT71" s="2"/>
      <c r="BC71" s="49"/>
      <c r="BD71" s="49"/>
      <c r="BE71" s="49"/>
      <c r="BF71" s="49"/>
      <c r="BG71" s="49"/>
      <c r="BH71" s="49"/>
      <c r="BI71" s="49"/>
      <c r="BJ71" s="49"/>
    </row>
    <row r="72" spans="18:62" ht="15.5" x14ac:dyDescent="0.35"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5"/>
      <c r="AR72" s="15"/>
      <c r="AS72" s="16"/>
      <c r="AT72" s="2"/>
      <c r="BC72" s="49"/>
      <c r="BD72" s="49"/>
      <c r="BE72" s="49"/>
      <c r="BF72" s="49"/>
      <c r="BG72" s="49"/>
      <c r="BH72" s="49"/>
      <c r="BI72" s="49"/>
      <c r="BJ72" s="49"/>
    </row>
    <row r="73" spans="18:62" ht="15.5" x14ac:dyDescent="0.35"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5"/>
      <c r="AR73" s="15"/>
      <c r="AS73" s="16"/>
      <c r="AT73" s="2"/>
      <c r="BC73" s="49"/>
      <c r="BD73" s="49"/>
      <c r="BE73" s="49"/>
      <c r="BF73" s="49"/>
      <c r="BG73" s="49"/>
      <c r="BH73" s="49"/>
      <c r="BI73" s="49"/>
      <c r="BJ73" s="49"/>
    </row>
    <row r="74" spans="18:62" ht="15.5" x14ac:dyDescent="0.35"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5"/>
      <c r="AR74" s="15"/>
      <c r="AS74" s="16"/>
      <c r="AT74" s="2"/>
      <c r="BC74" s="49"/>
      <c r="BD74" s="49"/>
      <c r="BE74" s="49"/>
      <c r="BF74" s="49"/>
      <c r="BG74" s="49"/>
      <c r="BH74" s="49"/>
      <c r="BI74" s="49"/>
      <c r="BJ74" s="49"/>
    </row>
    <row r="75" spans="18:62" ht="15.5" x14ac:dyDescent="0.35"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5"/>
      <c r="AR75" s="15"/>
      <c r="AS75" s="16"/>
      <c r="AT75" s="2"/>
      <c r="BC75" s="49"/>
      <c r="BD75" s="49"/>
      <c r="BE75" s="49"/>
      <c r="BF75" s="49"/>
      <c r="BG75" s="49"/>
      <c r="BH75" s="49"/>
      <c r="BI75" s="49"/>
      <c r="BJ75" s="49"/>
    </row>
    <row r="76" spans="18:62" ht="15.5" x14ac:dyDescent="0.35"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5"/>
      <c r="AR76" s="15"/>
      <c r="AS76" s="16"/>
      <c r="AT76" s="2"/>
      <c r="BC76" s="49"/>
      <c r="BD76" s="49"/>
      <c r="BE76" s="49"/>
      <c r="BF76" s="49"/>
      <c r="BG76" s="49"/>
      <c r="BH76" s="49"/>
      <c r="BI76" s="49"/>
      <c r="BJ76" s="49"/>
    </row>
    <row r="77" spans="18:62" ht="15.5" x14ac:dyDescent="0.35"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5"/>
      <c r="AR77" s="15"/>
      <c r="AS77" s="16"/>
      <c r="AT77" s="2"/>
      <c r="BC77" s="49"/>
      <c r="BD77" s="49"/>
      <c r="BE77" s="49"/>
      <c r="BF77" s="49"/>
      <c r="BG77" s="49"/>
      <c r="BH77" s="49"/>
      <c r="BI77" s="49"/>
      <c r="BJ77" s="49"/>
    </row>
    <row r="78" spans="18:62" ht="15.5" x14ac:dyDescent="0.35"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5"/>
      <c r="AR78" s="15"/>
      <c r="AS78" s="16"/>
      <c r="AT78" s="2"/>
      <c r="BC78" s="49"/>
      <c r="BD78" s="49"/>
      <c r="BE78" s="49"/>
      <c r="BF78" s="49"/>
      <c r="BG78" s="49"/>
      <c r="BH78" s="49"/>
      <c r="BI78" s="49"/>
      <c r="BJ78" s="49"/>
    </row>
    <row r="79" spans="18:62" ht="15.5" x14ac:dyDescent="0.35"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5"/>
      <c r="AR79" s="15"/>
      <c r="AS79" s="16"/>
      <c r="AT79" s="2"/>
      <c r="BC79" s="49"/>
      <c r="BD79" s="49"/>
      <c r="BE79" s="49"/>
      <c r="BF79" s="49"/>
      <c r="BG79" s="49"/>
      <c r="BH79" s="49"/>
      <c r="BI79" s="49"/>
      <c r="BJ79" s="49"/>
    </row>
    <row r="80" spans="18:62" ht="15.5" x14ac:dyDescent="0.35"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5"/>
      <c r="AR80" s="15"/>
      <c r="AS80" s="16"/>
      <c r="AT80" s="2"/>
      <c r="BC80" s="49"/>
      <c r="BD80" s="49"/>
      <c r="BE80" s="49"/>
      <c r="BF80" s="49"/>
      <c r="BG80" s="49"/>
      <c r="BH80" s="49"/>
      <c r="BI80" s="49"/>
      <c r="BJ80" s="49"/>
    </row>
    <row r="81" spans="18:62" ht="15.5" x14ac:dyDescent="0.35"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5"/>
      <c r="AR81" s="15"/>
      <c r="AS81" s="16"/>
      <c r="AT81" s="2"/>
      <c r="BC81" s="49"/>
      <c r="BD81" s="49"/>
      <c r="BE81" s="49"/>
      <c r="BF81" s="49"/>
      <c r="BG81" s="49"/>
      <c r="BH81" s="49"/>
      <c r="BI81" s="49"/>
      <c r="BJ81" s="49"/>
    </row>
    <row r="82" spans="18:62" ht="15.5" x14ac:dyDescent="0.35"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5"/>
      <c r="AR82" s="15"/>
      <c r="AS82" s="16"/>
      <c r="AT82" s="2"/>
      <c r="BC82" s="49"/>
      <c r="BD82" s="49"/>
      <c r="BE82" s="49"/>
      <c r="BF82" s="49"/>
      <c r="BG82" s="49"/>
      <c r="BH82" s="49"/>
      <c r="BI82" s="49"/>
      <c r="BJ82" s="49"/>
    </row>
    <row r="83" spans="18:62" ht="15.5" x14ac:dyDescent="0.35"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5"/>
      <c r="AR83" s="15"/>
      <c r="AS83" s="16"/>
      <c r="AT83" s="2"/>
      <c r="BC83" s="49"/>
      <c r="BD83" s="49"/>
      <c r="BE83" s="49"/>
      <c r="BF83" s="49"/>
      <c r="BG83" s="49"/>
      <c r="BH83" s="49"/>
      <c r="BI83" s="49"/>
      <c r="BJ83" s="49"/>
    </row>
    <row r="84" spans="18:62" ht="15.5" x14ac:dyDescent="0.35"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5"/>
      <c r="AR84" s="15"/>
      <c r="AS84" s="16"/>
      <c r="AT84" s="2"/>
      <c r="BC84" s="49"/>
      <c r="BD84" s="49"/>
      <c r="BE84" s="49"/>
      <c r="BF84" s="49"/>
      <c r="BG84" s="49"/>
      <c r="BH84" s="49"/>
      <c r="BI84" s="49"/>
      <c r="BJ84" s="49"/>
    </row>
    <row r="85" spans="18:62" ht="15.5" x14ac:dyDescent="0.35"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5"/>
      <c r="AR85" s="15"/>
      <c r="AS85" s="16"/>
      <c r="AT85" s="2"/>
      <c r="BC85" s="49"/>
      <c r="BD85" s="49"/>
      <c r="BE85" s="49"/>
      <c r="BF85" s="49"/>
      <c r="BG85" s="49"/>
      <c r="BH85" s="49"/>
      <c r="BI85" s="49"/>
      <c r="BJ85" s="49"/>
    </row>
    <row r="86" spans="18:62" ht="15.5" x14ac:dyDescent="0.35"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5"/>
      <c r="AR86" s="15"/>
      <c r="AS86" s="16"/>
      <c r="AT86" s="2"/>
      <c r="BC86" s="49"/>
      <c r="BD86" s="49"/>
      <c r="BE86" s="49"/>
      <c r="BF86" s="49"/>
      <c r="BG86" s="49"/>
      <c r="BH86" s="49"/>
      <c r="BI86" s="49"/>
      <c r="BJ86" s="49"/>
    </row>
    <row r="87" spans="18:62" ht="15.5" x14ac:dyDescent="0.35"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5"/>
      <c r="AR87" s="15"/>
      <c r="AS87" s="16"/>
      <c r="AT87" s="2"/>
      <c r="BC87" s="49"/>
      <c r="BD87" s="49"/>
      <c r="BE87" s="49"/>
      <c r="BF87" s="49"/>
      <c r="BG87" s="49"/>
      <c r="BH87" s="49"/>
      <c r="BI87" s="49"/>
      <c r="BJ87" s="49"/>
    </row>
    <row r="88" spans="18:62" ht="15.5" x14ac:dyDescent="0.35"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5"/>
      <c r="AR88" s="15"/>
      <c r="AS88" s="16"/>
      <c r="AT88" s="2"/>
      <c r="BC88" s="49"/>
      <c r="BD88" s="49"/>
      <c r="BE88" s="49"/>
      <c r="BF88" s="49"/>
      <c r="BG88" s="49"/>
      <c r="BH88" s="49"/>
      <c r="BI88" s="49"/>
      <c r="BJ88" s="49"/>
    </row>
    <row r="89" spans="18:62" ht="15.5" x14ac:dyDescent="0.35"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5"/>
      <c r="AR89" s="15"/>
      <c r="AS89" s="16"/>
      <c r="AT89" s="2"/>
      <c r="BC89" s="49"/>
      <c r="BD89" s="49"/>
      <c r="BE89" s="49"/>
      <c r="BF89" s="49"/>
      <c r="BG89" s="49"/>
      <c r="BH89" s="49"/>
      <c r="BI89" s="49"/>
      <c r="BJ89" s="49"/>
    </row>
    <row r="90" spans="18:62" ht="15.5" x14ac:dyDescent="0.35"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5"/>
      <c r="AR90" s="15"/>
      <c r="AS90" s="16"/>
      <c r="AT90" s="2"/>
      <c r="BC90" s="49"/>
      <c r="BD90" s="49"/>
      <c r="BE90" s="49"/>
      <c r="BF90" s="49"/>
      <c r="BG90" s="49"/>
      <c r="BH90" s="49"/>
      <c r="BI90" s="49"/>
      <c r="BJ90" s="49"/>
    </row>
    <row r="91" spans="18:62" ht="15.5" x14ac:dyDescent="0.35"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5"/>
      <c r="AR91" s="15"/>
      <c r="AS91" s="16"/>
      <c r="AT91" s="2"/>
      <c r="BC91" s="49"/>
      <c r="BD91" s="49"/>
      <c r="BE91" s="49"/>
      <c r="BF91" s="49"/>
      <c r="BG91" s="49"/>
      <c r="BH91" s="49"/>
      <c r="BI91" s="49"/>
      <c r="BJ91" s="49"/>
    </row>
    <row r="92" spans="18:62" ht="15.5" x14ac:dyDescent="0.35"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5"/>
      <c r="AR92" s="15"/>
      <c r="AS92" s="16"/>
      <c r="AT92" s="2"/>
      <c r="BC92" s="49"/>
      <c r="BD92" s="49"/>
      <c r="BE92" s="49"/>
      <c r="BF92" s="49"/>
      <c r="BG92" s="49"/>
      <c r="BH92" s="49"/>
      <c r="BI92" s="49"/>
      <c r="BJ92" s="49"/>
    </row>
    <row r="93" spans="18:62" ht="15.5" x14ac:dyDescent="0.35"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5"/>
      <c r="AR93" s="15"/>
      <c r="AS93" s="16"/>
      <c r="AT93" s="2"/>
      <c r="BC93" s="49"/>
      <c r="BD93" s="49"/>
      <c r="BE93" s="49"/>
      <c r="BF93" s="49"/>
      <c r="BG93" s="49"/>
      <c r="BH93" s="49"/>
      <c r="BI93" s="49"/>
      <c r="BJ93" s="49"/>
    </row>
    <row r="94" spans="18:62" ht="15.5" x14ac:dyDescent="0.35"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5"/>
      <c r="AR94" s="15"/>
      <c r="AS94" s="16"/>
      <c r="AT94" s="2"/>
      <c r="BC94" s="49"/>
      <c r="BD94" s="49"/>
      <c r="BE94" s="49"/>
      <c r="BF94" s="49"/>
      <c r="BG94" s="49"/>
      <c r="BH94" s="49"/>
      <c r="BI94" s="49"/>
      <c r="BJ94" s="49"/>
    </row>
    <row r="95" spans="18:62" ht="15.5" x14ac:dyDescent="0.35"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5"/>
      <c r="AR95" s="15"/>
      <c r="AS95" s="16"/>
      <c r="AT95" s="2"/>
      <c r="BC95" s="49"/>
      <c r="BD95" s="49"/>
      <c r="BE95" s="49"/>
      <c r="BF95" s="49"/>
      <c r="BG95" s="49"/>
      <c r="BH95" s="49"/>
      <c r="BI95" s="49"/>
      <c r="BJ95" s="49"/>
    </row>
    <row r="96" spans="18:62" ht="15.5" x14ac:dyDescent="0.35"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5"/>
      <c r="AR96" s="15"/>
      <c r="AS96" s="16"/>
      <c r="AT96" s="2"/>
      <c r="BC96" s="49"/>
      <c r="BD96" s="49"/>
      <c r="BE96" s="49"/>
      <c r="BF96" s="49"/>
      <c r="BG96" s="49"/>
      <c r="BH96" s="49"/>
      <c r="BI96" s="49"/>
      <c r="BJ96" s="49"/>
    </row>
    <row r="97" spans="18:62" ht="15.5" x14ac:dyDescent="0.35"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5"/>
      <c r="AR97" s="15"/>
      <c r="AS97" s="16"/>
      <c r="AT97" s="2"/>
      <c r="BC97" s="49"/>
      <c r="BD97" s="49"/>
      <c r="BE97" s="49"/>
      <c r="BF97" s="49"/>
      <c r="BG97" s="49"/>
      <c r="BH97" s="49"/>
      <c r="BI97" s="49"/>
      <c r="BJ97" s="49"/>
    </row>
    <row r="98" spans="18:62" ht="15.5" x14ac:dyDescent="0.35"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5"/>
      <c r="AR98" s="15"/>
      <c r="AS98" s="16"/>
      <c r="AT98" s="2"/>
      <c r="BC98" s="49"/>
      <c r="BD98" s="49"/>
      <c r="BE98" s="49"/>
      <c r="BF98" s="49"/>
      <c r="BG98" s="49"/>
      <c r="BH98" s="49"/>
      <c r="BI98" s="49"/>
      <c r="BJ98" s="49"/>
    </row>
    <row r="99" spans="18:62" ht="15.5" x14ac:dyDescent="0.35"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5"/>
      <c r="AR99" s="15"/>
      <c r="AS99" s="16"/>
      <c r="AT99" s="2"/>
      <c r="BC99" s="49"/>
      <c r="BD99" s="49"/>
      <c r="BE99" s="49"/>
      <c r="BF99" s="49"/>
      <c r="BG99" s="49"/>
      <c r="BH99" s="49"/>
      <c r="BI99" s="49"/>
      <c r="BJ99" s="49"/>
    </row>
    <row r="100" spans="18:62" ht="15.5" x14ac:dyDescent="0.35"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5"/>
      <c r="AR100" s="15"/>
      <c r="AS100" s="16"/>
      <c r="AT100" s="2"/>
      <c r="BC100" s="49"/>
      <c r="BD100" s="49"/>
      <c r="BE100" s="49"/>
      <c r="BF100" s="49"/>
      <c r="BG100" s="49"/>
      <c r="BH100" s="49"/>
      <c r="BI100" s="49"/>
      <c r="BJ100" s="49"/>
    </row>
    <row r="101" spans="18:62" ht="15.5" x14ac:dyDescent="0.35"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5"/>
      <c r="AR101" s="15"/>
      <c r="AS101" s="16"/>
      <c r="AT101" s="2"/>
      <c r="BC101" s="49"/>
      <c r="BD101" s="49"/>
      <c r="BE101" s="49"/>
      <c r="BF101" s="49"/>
      <c r="BG101" s="49"/>
      <c r="BH101" s="49"/>
      <c r="BI101" s="49"/>
      <c r="BJ101" s="49"/>
    </row>
    <row r="102" spans="18:62" ht="15.5" x14ac:dyDescent="0.35"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5"/>
      <c r="AR102" s="15"/>
      <c r="AS102" s="16"/>
      <c r="AT102" s="2"/>
      <c r="BC102" s="49"/>
      <c r="BD102" s="49"/>
      <c r="BE102" s="49"/>
      <c r="BF102" s="49"/>
      <c r="BG102" s="49"/>
      <c r="BH102" s="49"/>
      <c r="BI102" s="49"/>
      <c r="BJ102" s="49"/>
    </row>
    <row r="103" spans="18:62" ht="15.5" x14ac:dyDescent="0.35"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5"/>
      <c r="AR103" s="15"/>
      <c r="AS103" s="16"/>
      <c r="AT103" s="2"/>
      <c r="BC103" s="49"/>
      <c r="BD103" s="49"/>
      <c r="BE103" s="49"/>
      <c r="BF103" s="49"/>
      <c r="BG103" s="49"/>
      <c r="BH103" s="49"/>
      <c r="BI103" s="49"/>
      <c r="BJ103" s="49"/>
    </row>
    <row r="104" spans="18:62" ht="15.5" x14ac:dyDescent="0.35"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5"/>
      <c r="AR104" s="15"/>
      <c r="AS104" s="16"/>
      <c r="AT104" s="2"/>
      <c r="BC104" s="49"/>
      <c r="BD104" s="49"/>
      <c r="BE104" s="49"/>
      <c r="BF104" s="49"/>
      <c r="BG104" s="49"/>
      <c r="BH104" s="49"/>
      <c r="BI104" s="49"/>
      <c r="BJ104" s="49"/>
    </row>
    <row r="105" spans="18:62" ht="15.5" x14ac:dyDescent="0.35"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5"/>
      <c r="AR105" s="15"/>
      <c r="AS105" s="16"/>
      <c r="AT105" s="2"/>
      <c r="BC105" s="49"/>
      <c r="BD105" s="49"/>
      <c r="BE105" s="49"/>
      <c r="BF105" s="49"/>
      <c r="BG105" s="49"/>
      <c r="BH105" s="49"/>
      <c r="BI105" s="49"/>
      <c r="BJ105" s="49"/>
    </row>
    <row r="106" spans="18:62" ht="15.5" x14ac:dyDescent="0.35"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5"/>
      <c r="AR106" s="15"/>
      <c r="AS106" s="16"/>
      <c r="AT106" s="2"/>
      <c r="BC106" s="49"/>
      <c r="BD106" s="49"/>
      <c r="BE106" s="49"/>
      <c r="BF106" s="49"/>
      <c r="BG106" s="49"/>
      <c r="BH106" s="49"/>
      <c r="BI106" s="49"/>
      <c r="BJ106" s="49"/>
    </row>
    <row r="107" spans="18:62" ht="15.5" x14ac:dyDescent="0.35"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5"/>
      <c r="AR107" s="15"/>
      <c r="AS107" s="16"/>
      <c r="AT107" s="2"/>
      <c r="BC107" s="49"/>
      <c r="BD107" s="49"/>
      <c r="BE107" s="49"/>
      <c r="BF107" s="49"/>
      <c r="BG107" s="49"/>
      <c r="BH107" s="49"/>
      <c r="BI107" s="49"/>
      <c r="BJ107" s="49"/>
    </row>
    <row r="108" spans="18:62" ht="15.5" x14ac:dyDescent="0.35"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5"/>
      <c r="AR108" s="15"/>
      <c r="AS108" s="16"/>
      <c r="AT108" s="2"/>
      <c r="BC108" s="49"/>
      <c r="BD108" s="49"/>
      <c r="BE108" s="49"/>
      <c r="BF108" s="49"/>
      <c r="BG108" s="49"/>
      <c r="BH108" s="49"/>
      <c r="BI108" s="49"/>
      <c r="BJ108" s="49"/>
    </row>
    <row r="109" spans="18:62" ht="15.5" x14ac:dyDescent="0.35"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5"/>
      <c r="AR109" s="15"/>
      <c r="AS109" s="16"/>
      <c r="AT109" s="2"/>
      <c r="BC109" s="49"/>
      <c r="BD109" s="49"/>
      <c r="BE109" s="49"/>
      <c r="BF109" s="49"/>
      <c r="BG109" s="49"/>
      <c r="BH109" s="49"/>
      <c r="BI109" s="49"/>
      <c r="BJ109" s="49"/>
    </row>
    <row r="110" spans="18:62" ht="15.5" x14ac:dyDescent="0.35"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5"/>
      <c r="AR110" s="15"/>
      <c r="AS110" s="16"/>
      <c r="AT110" s="2"/>
      <c r="BC110" s="49"/>
      <c r="BD110" s="49"/>
      <c r="BE110" s="49"/>
      <c r="BF110" s="49"/>
      <c r="BG110" s="49"/>
      <c r="BH110" s="49"/>
      <c r="BI110" s="49"/>
      <c r="BJ110" s="49"/>
    </row>
    <row r="111" spans="18:62" ht="15.5" x14ac:dyDescent="0.35"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5"/>
      <c r="AR111" s="15"/>
      <c r="AS111" s="16"/>
      <c r="AT111" s="2"/>
      <c r="BC111" s="49"/>
      <c r="BD111" s="49"/>
      <c r="BE111" s="49"/>
      <c r="BF111" s="49"/>
      <c r="BG111" s="49"/>
      <c r="BH111" s="49"/>
      <c r="BI111" s="49"/>
      <c r="BJ111" s="49"/>
    </row>
    <row r="112" spans="18:62" ht="15.5" x14ac:dyDescent="0.35"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5"/>
      <c r="AR112" s="15"/>
      <c r="AS112" s="16"/>
      <c r="AT112" s="2"/>
      <c r="BC112" s="49"/>
      <c r="BD112" s="49"/>
      <c r="BE112" s="49"/>
      <c r="BF112" s="49"/>
      <c r="BG112" s="49"/>
      <c r="BH112" s="49"/>
      <c r="BI112" s="49"/>
      <c r="BJ112" s="49"/>
    </row>
    <row r="113" spans="18:62" ht="15.5" x14ac:dyDescent="0.35"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5"/>
      <c r="AR113" s="15"/>
      <c r="AS113" s="16"/>
      <c r="AT113" s="2"/>
      <c r="BC113" s="49"/>
      <c r="BD113" s="49"/>
      <c r="BE113" s="49"/>
      <c r="BF113" s="49"/>
      <c r="BG113" s="49"/>
      <c r="BH113" s="49"/>
      <c r="BI113" s="49"/>
      <c r="BJ113" s="49"/>
    </row>
    <row r="114" spans="18:62" ht="15.5" x14ac:dyDescent="0.35"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5"/>
      <c r="AR114" s="15"/>
      <c r="AS114" s="16"/>
      <c r="AT114" s="2"/>
      <c r="BC114" s="49"/>
      <c r="BD114" s="49"/>
      <c r="BE114" s="49"/>
      <c r="BF114" s="49"/>
      <c r="BG114" s="49"/>
      <c r="BH114" s="49"/>
      <c r="BI114" s="49"/>
      <c r="BJ114" s="49"/>
    </row>
    <row r="115" spans="18:62" ht="15.5" x14ac:dyDescent="0.35"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5"/>
      <c r="AR115" s="15"/>
      <c r="AS115" s="16"/>
      <c r="AT115" s="2"/>
      <c r="BC115" s="49"/>
      <c r="BD115" s="49"/>
      <c r="BE115" s="49"/>
      <c r="BF115" s="49"/>
      <c r="BG115" s="49"/>
      <c r="BH115" s="49"/>
      <c r="BI115" s="49"/>
      <c r="BJ115" s="49"/>
    </row>
    <row r="116" spans="18:62" ht="15.5" x14ac:dyDescent="0.35"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5"/>
      <c r="AR116" s="15"/>
      <c r="AS116" s="16"/>
      <c r="AT116" s="2"/>
      <c r="BC116" s="49"/>
      <c r="BD116" s="49"/>
      <c r="BE116" s="49"/>
      <c r="BF116" s="49"/>
      <c r="BG116" s="49"/>
      <c r="BH116" s="49"/>
      <c r="BI116" s="49"/>
      <c r="BJ116" s="49"/>
    </row>
    <row r="117" spans="18:62" ht="15.5" x14ac:dyDescent="0.35"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5"/>
      <c r="AR117" s="15"/>
      <c r="AS117" s="16"/>
      <c r="AT117" s="2"/>
      <c r="BC117" s="49"/>
      <c r="BD117" s="49"/>
      <c r="BE117" s="49"/>
      <c r="BF117" s="49"/>
      <c r="BG117" s="49"/>
      <c r="BH117" s="49"/>
      <c r="BI117" s="49"/>
      <c r="BJ117" s="49"/>
    </row>
    <row r="118" spans="18:62" ht="15.5" x14ac:dyDescent="0.35"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5"/>
      <c r="AR118" s="15"/>
      <c r="AS118" s="16"/>
      <c r="AT118" s="2"/>
      <c r="BC118" s="49"/>
      <c r="BD118" s="49"/>
      <c r="BE118" s="49"/>
      <c r="BF118" s="49"/>
      <c r="BG118" s="49"/>
      <c r="BH118" s="49"/>
      <c r="BI118" s="49"/>
      <c r="BJ118" s="49"/>
    </row>
    <row r="119" spans="18:62" ht="15.5" x14ac:dyDescent="0.35"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5"/>
      <c r="AR119" s="15"/>
      <c r="AS119" s="16"/>
      <c r="AT119" s="2"/>
      <c r="BC119" s="49"/>
      <c r="BD119" s="49"/>
      <c r="BE119" s="49"/>
      <c r="BF119" s="49"/>
      <c r="BG119" s="49"/>
      <c r="BH119" s="49"/>
      <c r="BI119" s="49"/>
      <c r="BJ119" s="49"/>
    </row>
    <row r="120" spans="18:62" ht="15.5" x14ac:dyDescent="0.35"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5"/>
      <c r="AR120" s="15"/>
      <c r="AS120" s="16"/>
      <c r="AT120" s="2"/>
      <c r="BC120" s="49"/>
      <c r="BD120" s="49"/>
      <c r="BE120" s="49"/>
      <c r="BF120" s="49"/>
      <c r="BG120" s="49"/>
      <c r="BH120" s="49"/>
      <c r="BI120" s="49"/>
      <c r="BJ120" s="49"/>
    </row>
    <row r="121" spans="18:62" ht="15.5" x14ac:dyDescent="0.35"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5"/>
      <c r="AR121" s="15"/>
      <c r="AS121" s="16"/>
      <c r="AT121" s="2"/>
      <c r="BC121" s="49"/>
      <c r="BD121" s="49"/>
      <c r="BE121" s="49"/>
      <c r="BF121" s="49"/>
      <c r="BG121" s="49"/>
      <c r="BH121" s="49"/>
      <c r="BI121" s="49"/>
      <c r="BJ121" s="49"/>
    </row>
    <row r="122" spans="18:62" ht="15.5" x14ac:dyDescent="0.35"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5"/>
      <c r="AR122" s="15"/>
      <c r="AS122" s="16"/>
      <c r="AT122" s="2"/>
      <c r="BC122" s="49"/>
      <c r="BD122" s="49"/>
      <c r="BE122" s="49"/>
      <c r="BF122" s="49"/>
      <c r="BG122" s="49"/>
      <c r="BH122" s="49"/>
      <c r="BI122" s="49"/>
      <c r="BJ122" s="49"/>
    </row>
    <row r="123" spans="18:62" ht="15.5" x14ac:dyDescent="0.35"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5"/>
      <c r="AR123" s="15"/>
      <c r="AS123" s="16"/>
      <c r="AT123" s="2"/>
      <c r="BC123" s="49"/>
      <c r="BD123" s="49"/>
      <c r="BE123" s="49"/>
      <c r="BF123" s="49"/>
      <c r="BG123" s="49"/>
      <c r="BH123" s="49"/>
      <c r="BI123" s="49"/>
      <c r="BJ123" s="49"/>
    </row>
    <row r="124" spans="18:62" ht="15.5" x14ac:dyDescent="0.35"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5"/>
      <c r="AR124" s="15"/>
      <c r="AS124" s="16"/>
      <c r="AT124" s="2"/>
      <c r="BC124" s="49"/>
      <c r="BD124" s="49"/>
      <c r="BE124" s="49"/>
      <c r="BF124" s="49"/>
      <c r="BG124" s="49"/>
      <c r="BH124" s="49"/>
      <c r="BI124" s="49"/>
      <c r="BJ124" s="49"/>
    </row>
    <row r="125" spans="18:62" ht="15.5" x14ac:dyDescent="0.35"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5"/>
      <c r="AR125" s="15"/>
      <c r="AS125" s="16"/>
      <c r="AT125" s="2"/>
      <c r="BC125" s="49"/>
      <c r="BD125" s="49"/>
      <c r="BE125" s="49"/>
      <c r="BF125" s="49"/>
      <c r="BG125" s="49"/>
      <c r="BH125" s="49"/>
      <c r="BI125" s="49"/>
      <c r="BJ125" s="49"/>
    </row>
    <row r="126" spans="18:62" ht="15.5" x14ac:dyDescent="0.35"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5"/>
      <c r="AR126" s="15"/>
      <c r="AS126" s="16"/>
      <c r="AT126" s="2"/>
      <c r="BC126" s="49"/>
      <c r="BD126" s="49"/>
      <c r="BE126" s="49"/>
      <c r="BF126" s="49"/>
      <c r="BG126" s="49"/>
      <c r="BH126" s="49"/>
      <c r="BI126" s="49"/>
      <c r="BJ126" s="49"/>
    </row>
    <row r="127" spans="18:62" ht="15.5" x14ac:dyDescent="0.35"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5"/>
      <c r="AR127" s="15"/>
      <c r="AS127" s="16"/>
      <c r="AT127" s="2"/>
      <c r="BC127" s="49"/>
      <c r="BD127" s="49"/>
      <c r="BE127" s="49"/>
      <c r="BF127" s="49"/>
      <c r="BG127" s="49"/>
      <c r="BH127" s="49"/>
      <c r="BI127" s="49"/>
      <c r="BJ127" s="49"/>
    </row>
    <row r="128" spans="18:62" ht="15.5" x14ac:dyDescent="0.35"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5"/>
      <c r="AR128" s="15"/>
      <c r="AS128" s="16"/>
      <c r="AT128" s="2"/>
      <c r="BC128" s="49"/>
      <c r="BD128" s="49"/>
      <c r="BE128" s="49"/>
      <c r="BF128" s="49"/>
      <c r="BG128" s="49"/>
      <c r="BH128" s="49"/>
      <c r="BI128" s="49"/>
      <c r="BJ128" s="49"/>
    </row>
    <row r="129" spans="18:62" ht="15.5" x14ac:dyDescent="0.35"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5"/>
      <c r="AR129" s="15"/>
      <c r="AS129" s="16"/>
      <c r="AT129" s="2"/>
      <c r="BC129" s="49"/>
      <c r="BD129" s="49"/>
      <c r="BE129" s="49"/>
      <c r="BF129" s="49"/>
      <c r="BG129" s="49"/>
      <c r="BH129" s="49"/>
      <c r="BI129" s="49"/>
      <c r="BJ129" s="49"/>
    </row>
    <row r="130" spans="18:62" ht="15.5" x14ac:dyDescent="0.35"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5"/>
      <c r="AR130" s="15"/>
      <c r="AS130" s="16"/>
      <c r="AT130" s="2"/>
      <c r="BC130" s="49"/>
      <c r="BD130" s="49"/>
      <c r="BE130" s="49"/>
      <c r="BF130" s="49"/>
      <c r="BG130" s="49"/>
      <c r="BH130" s="49"/>
      <c r="BI130" s="49"/>
      <c r="BJ130" s="49"/>
    </row>
    <row r="131" spans="18:62" ht="15.5" x14ac:dyDescent="0.35"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5"/>
      <c r="AR131" s="15"/>
      <c r="AS131" s="16"/>
      <c r="AT131" s="2"/>
      <c r="BC131" s="49"/>
      <c r="BD131" s="49"/>
      <c r="BE131" s="49"/>
      <c r="BF131" s="49"/>
      <c r="BG131" s="49"/>
      <c r="BH131" s="49"/>
      <c r="BI131" s="49"/>
      <c r="BJ131" s="49"/>
    </row>
    <row r="132" spans="18:62" ht="15.5" x14ac:dyDescent="0.35"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5"/>
      <c r="AR132" s="15"/>
      <c r="AS132" s="16"/>
      <c r="AT132" s="2"/>
      <c r="BC132" s="49"/>
      <c r="BD132" s="49"/>
      <c r="BE132" s="49"/>
      <c r="BF132" s="49"/>
      <c r="BG132" s="49"/>
      <c r="BH132" s="49"/>
      <c r="BI132" s="49"/>
      <c r="BJ132" s="49"/>
    </row>
    <row r="133" spans="18:62" ht="15.5" x14ac:dyDescent="0.35"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5"/>
      <c r="AR133" s="15"/>
      <c r="AS133" s="16"/>
      <c r="AT133" s="2"/>
      <c r="BC133" s="49"/>
      <c r="BD133" s="49"/>
      <c r="BE133" s="49"/>
      <c r="BF133" s="49"/>
      <c r="BG133" s="49"/>
      <c r="BH133" s="49"/>
      <c r="BI133" s="49"/>
      <c r="BJ133" s="49"/>
    </row>
    <row r="134" spans="18:62" ht="15.5" x14ac:dyDescent="0.35"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5"/>
      <c r="AR134" s="15"/>
      <c r="AS134" s="16"/>
      <c r="AT134" s="2"/>
      <c r="BC134" s="49"/>
      <c r="BD134" s="49"/>
      <c r="BE134" s="49"/>
      <c r="BF134" s="49"/>
      <c r="BG134" s="49"/>
      <c r="BH134" s="49"/>
      <c r="BI134" s="49"/>
      <c r="BJ134" s="49"/>
    </row>
    <row r="135" spans="18:62" ht="15.5" x14ac:dyDescent="0.35"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5"/>
      <c r="AR135" s="15"/>
      <c r="AS135" s="16"/>
      <c r="AT135" s="2"/>
      <c r="BC135" s="49"/>
      <c r="BD135" s="49"/>
      <c r="BE135" s="49"/>
      <c r="BF135" s="49"/>
      <c r="BG135" s="49"/>
      <c r="BH135" s="49"/>
      <c r="BI135" s="49"/>
      <c r="BJ135" s="49"/>
    </row>
    <row r="136" spans="18:62" ht="15.5" x14ac:dyDescent="0.35"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5"/>
      <c r="AR136" s="15"/>
      <c r="AS136" s="16"/>
      <c r="AT136" s="2"/>
      <c r="BC136" s="49"/>
      <c r="BD136" s="49"/>
      <c r="BE136" s="49"/>
      <c r="BF136" s="49"/>
      <c r="BG136" s="49"/>
      <c r="BH136" s="49"/>
      <c r="BI136" s="49"/>
      <c r="BJ136" s="49"/>
    </row>
    <row r="137" spans="18:62" ht="15.5" x14ac:dyDescent="0.35"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5"/>
      <c r="AR137" s="15"/>
      <c r="AS137" s="16"/>
      <c r="AT137" s="2"/>
      <c r="BC137" s="49"/>
      <c r="BD137" s="49"/>
      <c r="BE137" s="49"/>
      <c r="BF137" s="49"/>
      <c r="BG137" s="49"/>
      <c r="BH137" s="49"/>
      <c r="BI137" s="49"/>
      <c r="BJ137" s="49"/>
    </row>
    <row r="138" spans="18:62" ht="15.5" x14ac:dyDescent="0.35"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5"/>
      <c r="AR138" s="15"/>
      <c r="AS138" s="16"/>
      <c r="AT138" s="2"/>
      <c r="BC138" s="49"/>
      <c r="BD138" s="49"/>
      <c r="BE138" s="49"/>
      <c r="BF138" s="49"/>
      <c r="BG138" s="49"/>
      <c r="BH138" s="49"/>
      <c r="BI138" s="49"/>
      <c r="BJ138" s="49"/>
    </row>
    <row r="139" spans="18:62" ht="15.5" x14ac:dyDescent="0.35"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5"/>
      <c r="AR139" s="15"/>
      <c r="AS139" s="16"/>
      <c r="AT139" s="2"/>
      <c r="BC139" s="49"/>
      <c r="BD139" s="49"/>
      <c r="BE139" s="49"/>
      <c r="BF139" s="49"/>
      <c r="BG139" s="49"/>
      <c r="BH139" s="49"/>
      <c r="BI139" s="49"/>
      <c r="BJ139" s="49"/>
    </row>
    <row r="140" spans="18:62" ht="15.5" x14ac:dyDescent="0.35"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5"/>
      <c r="AR140" s="15"/>
      <c r="AS140" s="16"/>
      <c r="AT140" s="2"/>
      <c r="BC140" s="49"/>
      <c r="BD140" s="49"/>
      <c r="BE140" s="49"/>
      <c r="BF140" s="49"/>
      <c r="BG140" s="49"/>
      <c r="BH140" s="49"/>
      <c r="BI140" s="49"/>
      <c r="BJ140" s="49"/>
    </row>
    <row r="141" spans="18:62" ht="15.5" x14ac:dyDescent="0.35"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5"/>
      <c r="AR141" s="15"/>
      <c r="AS141" s="16"/>
      <c r="AT141" s="2"/>
      <c r="BC141" s="49"/>
      <c r="BD141" s="49"/>
      <c r="BE141" s="49"/>
      <c r="BF141" s="49"/>
      <c r="BG141" s="49"/>
      <c r="BH141" s="49"/>
      <c r="BI141" s="49"/>
      <c r="BJ141" s="49"/>
    </row>
    <row r="142" spans="18:62" ht="15.5" x14ac:dyDescent="0.35"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5"/>
      <c r="AR142" s="15"/>
      <c r="AS142" s="16"/>
      <c r="AT142" s="2"/>
      <c r="BC142" s="49"/>
      <c r="BD142" s="49"/>
      <c r="BE142" s="49"/>
      <c r="BF142" s="49"/>
      <c r="BG142" s="49"/>
      <c r="BH142" s="49"/>
      <c r="BI142" s="49"/>
      <c r="BJ142" s="49"/>
    </row>
    <row r="143" spans="18:62" ht="15.5" x14ac:dyDescent="0.35"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5"/>
      <c r="AR143" s="15"/>
      <c r="AS143" s="16"/>
      <c r="AT143" s="2"/>
      <c r="BC143" s="49"/>
      <c r="BD143" s="49"/>
      <c r="BE143" s="49"/>
      <c r="BF143" s="49"/>
      <c r="BG143" s="49"/>
      <c r="BH143" s="49"/>
      <c r="BI143" s="49"/>
      <c r="BJ143" s="49"/>
    </row>
    <row r="144" spans="18:62" ht="15.5" x14ac:dyDescent="0.35"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5"/>
      <c r="AR144" s="15"/>
      <c r="AS144" s="16"/>
      <c r="AT144" s="2"/>
      <c r="BC144" s="49"/>
      <c r="BD144" s="49"/>
      <c r="BE144" s="49"/>
      <c r="BF144" s="49"/>
      <c r="BG144" s="49"/>
      <c r="BH144" s="49"/>
      <c r="BI144" s="49"/>
      <c r="BJ144" s="49"/>
    </row>
    <row r="145" spans="18:62" ht="15.5" x14ac:dyDescent="0.35"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5"/>
      <c r="AR145" s="15"/>
      <c r="AS145" s="16"/>
      <c r="AT145" s="2"/>
      <c r="BC145" s="49"/>
      <c r="BD145" s="49"/>
      <c r="BE145" s="49"/>
      <c r="BF145" s="49"/>
      <c r="BG145" s="49"/>
      <c r="BH145" s="49"/>
      <c r="BI145" s="49"/>
      <c r="BJ145" s="49"/>
    </row>
    <row r="146" spans="18:62" ht="15.5" x14ac:dyDescent="0.35"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5"/>
      <c r="AR146" s="15"/>
      <c r="AS146" s="16"/>
      <c r="AT146" s="2"/>
      <c r="BC146" s="49"/>
      <c r="BD146" s="49"/>
      <c r="BE146" s="49"/>
      <c r="BF146" s="49"/>
      <c r="BG146" s="49"/>
      <c r="BH146" s="49"/>
      <c r="BI146" s="49"/>
      <c r="BJ146" s="49"/>
    </row>
    <row r="147" spans="18:62" ht="15.5" x14ac:dyDescent="0.35"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5"/>
      <c r="AR147" s="15"/>
      <c r="AS147" s="16"/>
      <c r="AT147" s="2"/>
      <c r="BC147" s="49"/>
      <c r="BD147" s="49"/>
      <c r="BE147" s="49"/>
      <c r="BF147" s="49"/>
      <c r="BG147" s="49"/>
      <c r="BH147" s="49"/>
      <c r="BI147" s="49"/>
      <c r="BJ147" s="49"/>
    </row>
    <row r="148" spans="18:62" ht="15.5" x14ac:dyDescent="0.35"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5"/>
      <c r="AR148" s="15"/>
      <c r="AS148" s="16"/>
      <c r="AT148" s="2"/>
      <c r="BC148" s="49"/>
      <c r="BD148" s="49"/>
      <c r="BE148" s="49"/>
      <c r="BF148" s="49"/>
      <c r="BG148" s="49"/>
      <c r="BH148" s="49"/>
      <c r="BI148" s="49"/>
      <c r="BJ148" s="49"/>
    </row>
    <row r="149" spans="18:62" ht="15.5" x14ac:dyDescent="0.35"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5"/>
      <c r="AR149" s="15"/>
      <c r="AS149" s="16"/>
      <c r="AT149" s="2"/>
      <c r="BC149" s="49"/>
      <c r="BD149" s="49"/>
      <c r="BE149" s="49"/>
      <c r="BF149" s="49"/>
      <c r="BG149" s="49"/>
      <c r="BH149" s="49"/>
      <c r="BI149" s="49"/>
      <c r="BJ149" s="49"/>
    </row>
    <row r="150" spans="18:62" ht="15.5" x14ac:dyDescent="0.35"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5"/>
      <c r="AR150" s="15"/>
      <c r="AS150" s="16"/>
      <c r="AT150" s="2"/>
      <c r="BC150" s="49"/>
      <c r="BD150" s="49"/>
      <c r="BE150" s="49"/>
      <c r="BF150" s="49"/>
      <c r="BG150" s="49"/>
      <c r="BH150" s="49"/>
      <c r="BI150" s="49"/>
      <c r="BJ150" s="49"/>
    </row>
    <row r="151" spans="18:62" ht="15.5" x14ac:dyDescent="0.35"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5"/>
      <c r="AR151" s="15"/>
      <c r="AS151" s="16"/>
      <c r="AT151" s="2"/>
      <c r="BC151" s="49"/>
      <c r="BD151" s="49"/>
      <c r="BE151" s="49"/>
      <c r="BF151" s="49"/>
      <c r="BG151" s="49"/>
      <c r="BH151" s="49"/>
      <c r="BI151" s="49"/>
      <c r="BJ151" s="49"/>
    </row>
    <row r="152" spans="18:62" ht="15.5" x14ac:dyDescent="0.35"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5"/>
      <c r="AR152" s="15"/>
      <c r="AS152" s="16"/>
      <c r="AT152" s="2"/>
      <c r="BC152" s="49"/>
      <c r="BD152" s="49"/>
      <c r="BE152" s="49"/>
      <c r="BF152" s="49"/>
      <c r="BG152" s="49"/>
      <c r="BH152" s="49"/>
      <c r="BI152" s="49"/>
      <c r="BJ152" s="49"/>
    </row>
    <row r="153" spans="18:62" ht="15.5" x14ac:dyDescent="0.35"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5"/>
      <c r="AR153" s="15"/>
      <c r="AS153" s="16"/>
      <c r="AT153" s="2"/>
      <c r="BC153" s="49"/>
      <c r="BD153" s="49"/>
      <c r="BE153" s="49"/>
      <c r="BF153" s="49"/>
      <c r="BG153" s="49"/>
      <c r="BH153" s="49"/>
      <c r="BI153" s="49"/>
      <c r="BJ153" s="49"/>
    </row>
    <row r="154" spans="18:62" ht="15.5" x14ac:dyDescent="0.35"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5"/>
      <c r="AR154" s="15"/>
      <c r="AS154" s="16"/>
      <c r="AT154" s="2"/>
      <c r="BC154" s="49"/>
      <c r="BD154" s="49"/>
      <c r="BE154" s="49"/>
      <c r="BF154" s="49"/>
      <c r="BG154" s="49"/>
      <c r="BH154" s="49"/>
      <c r="BI154" s="49"/>
      <c r="BJ154" s="49"/>
    </row>
    <row r="155" spans="18:62" ht="15.5" x14ac:dyDescent="0.35"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5"/>
      <c r="AR155" s="15"/>
      <c r="AS155" s="16"/>
      <c r="AT155" s="2"/>
      <c r="BC155" s="49"/>
      <c r="BD155" s="49"/>
      <c r="BE155" s="49"/>
      <c r="BF155" s="49"/>
      <c r="BG155" s="49"/>
      <c r="BH155" s="49"/>
      <c r="BI155" s="49"/>
      <c r="BJ155" s="49"/>
    </row>
    <row r="156" spans="18:62" ht="15.5" x14ac:dyDescent="0.35"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5"/>
      <c r="AR156" s="15"/>
      <c r="AS156" s="16"/>
      <c r="AT156" s="2"/>
      <c r="BC156" s="49"/>
      <c r="BD156" s="49"/>
      <c r="BE156" s="49"/>
      <c r="BF156" s="49"/>
      <c r="BG156" s="49"/>
      <c r="BH156" s="49"/>
      <c r="BI156" s="49"/>
      <c r="BJ156" s="49"/>
    </row>
    <row r="157" spans="18:62" ht="15.5" x14ac:dyDescent="0.35"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5"/>
      <c r="AR157" s="15"/>
      <c r="AS157" s="16"/>
      <c r="AT157" s="2"/>
      <c r="BC157" s="49"/>
      <c r="BD157" s="49"/>
      <c r="BE157" s="49"/>
      <c r="BF157" s="49"/>
      <c r="BG157" s="49"/>
      <c r="BH157" s="49"/>
      <c r="BI157" s="49"/>
      <c r="BJ157" s="49"/>
    </row>
    <row r="158" spans="18:62" ht="15.5" x14ac:dyDescent="0.35"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5"/>
      <c r="AR158" s="15"/>
      <c r="AS158" s="16"/>
      <c r="AT158" s="2"/>
      <c r="BC158" s="49"/>
      <c r="BD158" s="49"/>
      <c r="BE158" s="49"/>
      <c r="BF158" s="49"/>
      <c r="BG158" s="49"/>
      <c r="BH158" s="49"/>
      <c r="BI158" s="49"/>
      <c r="BJ158" s="49"/>
    </row>
    <row r="159" spans="18:62" ht="15.5" x14ac:dyDescent="0.35"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5"/>
      <c r="AR159" s="15"/>
      <c r="AS159" s="16"/>
      <c r="AT159" s="2"/>
      <c r="BC159" s="49"/>
      <c r="BD159" s="49"/>
      <c r="BE159" s="49"/>
      <c r="BF159" s="49"/>
      <c r="BG159" s="49"/>
      <c r="BH159" s="49"/>
      <c r="BI159" s="49"/>
      <c r="BJ159" s="49"/>
    </row>
    <row r="160" spans="18:62" ht="15.5" x14ac:dyDescent="0.35"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5"/>
      <c r="AR160" s="15"/>
      <c r="AS160" s="16"/>
      <c r="AT160" s="2"/>
      <c r="BC160" s="49"/>
      <c r="BD160" s="49"/>
      <c r="BE160" s="49"/>
      <c r="BF160" s="49"/>
      <c r="BG160" s="49"/>
      <c r="BH160" s="49"/>
      <c r="BI160" s="49"/>
      <c r="BJ160" s="49"/>
    </row>
    <row r="161" spans="18:62" ht="15.5" x14ac:dyDescent="0.35"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5"/>
      <c r="AR161" s="15"/>
      <c r="AS161" s="16"/>
      <c r="AT161" s="2"/>
      <c r="BC161" s="49"/>
      <c r="BD161" s="49"/>
      <c r="BE161" s="49"/>
      <c r="BF161" s="49"/>
      <c r="BG161" s="49"/>
      <c r="BH161" s="49"/>
      <c r="BI161" s="49"/>
      <c r="BJ161" s="49"/>
    </row>
    <row r="162" spans="18:62" ht="15.5" x14ac:dyDescent="0.35"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5"/>
      <c r="AR162" s="15"/>
      <c r="AS162" s="16"/>
      <c r="AT162" s="2"/>
      <c r="BC162" s="49"/>
      <c r="BD162" s="49"/>
      <c r="BE162" s="49"/>
      <c r="BF162" s="49"/>
      <c r="BG162" s="49"/>
      <c r="BH162" s="49"/>
      <c r="BI162" s="49"/>
      <c r="BJ162" s="49"/>
    </row>
    <row r="163" spans="18:62" ht="15.5" x14ac:dyDescent="0.35"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5"/>
      <c r="AR163" s="15"/>
      <c r="AS163" s="16"/>
      <c r="AT163" s="2"/>
      <c r="BC163" s="49"/>
      <c r="BD163" s="49"/>
      <c r="BE163" s="49"/>
      <c r="BF163" s="49"/>
      <c r="BG163" s="49"/>
      <c r="BH163" s="49"/>
      <c r="BI163" s="49"/>
      <c r="BJ163" s="49"/>
    </row>
    <row r="164" spans="18:62" ht="15.5" x14ac:dyDescent="0.35"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5"/>
      <c r="AR164" s="15"/>
      <c r="AS164" s="16"/>
      <c r="AT164" s="2"/>
      <c r="BC164" s="49"/>
      <c r="BD164" s="49"/>
      <c r="BE164" s="49"/>
      <c r="BF164" s="49"/>
      <c r="BG164" s="49"/>
      <c r="BH164" s="49"/>
      <c r="BI164" s="49"/>
      <c r="BJ164" s="49"/>
    </row>
    <row r="165" spans="18:62" ht="15.5" x14ac:dyDescent="0.35"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5"/>
      <c r="AR165" s="15"/>
      <c r="AS165" s="16"/>
      <c r="AT165" s="2"/>
      <c r="BC165" s="49"/>
      <c r="BD165" s="49"/>
      <c r="BE165" s="49"/>
      <c r="BF165" s="49"/>
      <c r="BG165" s="49"/>
      <c r="BH165" s="49"/>
      <c r="BI165" s="49"/>
      <c r="BJ165" s="49"/>
    </row>
    <row r="166" spans="18:62" ht="15.5" x14ac:dyDescent="0.35"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5"/>
      <c r="AR166" s="15"/>
      <c r="AS166" s="16"/>
      <c r="AT166" s="2"/>
      <c r="BC166" s="49"/>
      <c r="BD166" s="49"/>
      <c r="BE166" s="49"/>
      <c r="BF166" s="49"/>
      <c r="BG166" s="49"/>
      <c r="BH166" s="49"/>
      <c r="BI166" s="49"/>
      <c r="BJ166" s="49"/>
    </row>
    <row r="167" spans="18:62" ht="15.5" x14ac:dyDescent="0.35"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5"/>
      <c r="AR167" s="15"/>
      <c r="AS167" s="16"/>
      <c r="AT167" s="2"/>
      <c r="BC167" s="49"/>
      <c r="BD167" s="49"/>
      <c r="BE167" s="49"/>
      <c r="BF167" s="49"/>
      <c r="BG167" s="49"/>
      <c r="BH167" s="49"/>
      <c r="BI167" s="49"/>
      <c r="BJ167" s="49"/>
    </row>
    <row r="168" spans="18:62" ht="15.5" x14ac:dyDescent="0.35"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5"/>
      <c r="AR168" s="15"/>
      <c r="AS168" s="16"/>
      <c r="AT168" s="2"/>
      <c r="BC168" s="49"/>
      <c r="BD168" s="49"/>
      <c r="BE168" s="49"/>
      <c r="BF168" s="49"/>
      <c r="BG168" s="49"/>
      <c r="BH168" s="49"/>
      <c r="BI168" s="49"/>
      <c r="BJ168" s="49"/>
    </row>
    <row r="169" spans="18:62" ht="15.5" x14ac:dyDescent="0.35"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5"/>
      <c r="AR169" s="15"/>
      <c r="AS169" s="16"/>
      <c r="AT169" s="2"/>
      <c r="BC169" s="49"/>
      <c r="BD169" s="49"/>
      <c r="BE169" s="49"/>
      <c r="BF169" s="49"/>
      <c r="BG169" s="49"/>
      <c r="BH169" s="49"/>
      <c r="BI169" s="49"/>
      <c r="BJ169" s="49"/>
    </row>
    <row r="170" spans="18:62" ht="15.5" x14ac:dyDescent="0.35"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5"/>
      <c r="AR170" s="15"/>
      <c r="AS170" s="16"/>
      <c r="AT170" s="2"/>
      <c r="BC170" s="49"/>
      <c r="BD170" s="49"/>
      <c r="BE170" s="49"/>
      <c r="BF170" s="49"/>
      <c r="BG170" s="49"/>
      <c r="BH170" s="49"/>
      <c r="BI170" s="49"/>
      <c r="BJ170" s="49"/>
    </row>
    <row r="171" spans="18:62" ht="15.5" x14ac:dyDescent="0.35"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5"/>
      <c r="AR171" s="15"/>
      <c r="AS171" s="16"/>
      <c r="AT171" s="2"/>
      <c r="BC171" s="49"/>
      <c r="BD171" s="49"/>
      <c r="BE171" s="49"/>
      <c r="BF171" s="49"/>
      <c r="BG171" s="49"/>
      <c r="BH171" s="49"/>
      <c r="BI171" s="49"/>
      <c r="BJ171" s="49"/>
    </row>
    <row r="172" spans="18:62" ht="15.5" x14ac:dyDescent="0.35"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5"/>
      <c r="AR172" s="15"/>
      <c r="AS172" s="16"/>
      <c r="AT172" s="2"/>
      <c r="BC172" s="49"/>
      <c r="BD172" s="49"/>
      <c r="BE172" s="49"/>
      <c r="BF172" s="49"/>
      <c r="BG172" s="49"/>
      <c r="BH172" s="49"/>
      <c r="BI172" s="49"/>
      <c r="BJ172" s="49"/>
    </row>
    <row r="173" spans="18:62" ht="15.5" x14ac:dyDescent="0.35"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5"/>
      <c r="AR173" s="15"/>
      <c r="AS173" s="16"/>
      <c r="AT173" s="2"/>
      <c r="BC173" s="49"/>
      <c r="BD173" s="49"/>
      <c r="BE173" s="49"/>
      <c r="BF173" s="49"/>
      <c r="BG173" s="49"/>
      <c r="BH173" s="49"/>
      <c r="BI173" s="49"/>
      <c r="BJ173" s="49"/>
    </row>
    <row r="174" spans="18:62" ht="15.5" x14ac:dyDescent="0.35"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5"/>
      <c r="AR174" s="15"/>
      <c r="AS174" s="16"/>
      <c r="AT174" s="2"/>
      <c r="BC174" s="49"/>
      <c r="BD174" s="49"/>
      <c r="BE174" s="49"/>
      <c r="BF174" s="49"/>
      <c r="BG174" s="49"/>
      <c r="BH174" s="49"/>
      <c r="BI174" s="49"/>
      <c r="BJ174" s="49"/>
    </row>
    <row r="175" spans="18:62" ht="15.5" x14ac:dyDescent="0.35"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5"/>
      <c r="AR175" s="15"/>
      <c r="AS175" s="16"/>
      <c r="AT175" s="2"/>
      <c r="BC175" s="49"/>
      <c r="BD175" s="49"/>
      <c r="BE175" s="49"/>
      <c r="BF175" s="49"/>
      <c r="BG175" s="49"/>
      <c r="BH175" s="49"/>
      <c r="BI175" s="49"/>
      <c r="BJ175" s="49"/>
    </row>
    <row r="176" spans="18:62" ht="15.5" x14ac:dyDescent="0.35"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5"/>
      <c r="AR176" s="15"/>
      <c r="AS176" s="16"/>
      <c r="AT176" s="2"/>
      <c r="BC176" s="49"/>
      <c r="BD176" s="49"/>
      <c r="BE176" s="49"/>
      <c r="BF176" s="49"/>
      <c r="BG176" s="49"/>
      <c r="BH176" s="49"/>
      <c r="BI176" s="49"/>
      <c r="BJ176" s="49"/>
    </row>
    <row r="177" spans="18:62" ht="15.5" x14ac:dyDescent="0.35"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5"/>
      <c r="AR177" s="15"/>
      <c r="AS177" s="16"/>
      <c r="AT177" s="2"/>
      <c r="BC177" s="49"/>
      <c r="BD177" s="49"/>
      <c r="BE177" s="49"/>
      <c r="BF177" s="49"/>
      <c r="BG177" s="49"/>
      <c r="BH177" s="49"/>
      <c r="BI177" s="49"/>
      <c r="BJ177" s="49"/>
    </row>
    <row r="178" spans="18:62" ht="15.5" x14ac:dyDescent="0.35"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5"/>
      <c r="AR178" s="15"/>
      <c r="AS178" s="16"/>
      <c r="AT178" s="2"/>
      <c r="BC178" s="49"/>
      <c r="BD178" s="49"/>
      <c r="BE178" s="49"/>
      <c r="BF178" s="49"/>
      <c r="BG178" s="49"/>
      <c r="BH178" s="49"/>
      <c r="BI178" s="49"/>
      <c r="BJ178" s="49"/>
    </row>
    <row r="179" spans="18:62" ht="15.5" x14ac:dyDescent="0.35"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5"/>
      <c r="AR179" s="15"/>
      <c r="AS179" s="16"/>
      <c r="AT179" s="2"/>
      <c r="BC179" s="49"/>
      <c r="BD179" s="49"/>
      <c r="BE179" s="49"/>
      <c r="BF179" s="49"/>
      <c r="BG179" s="49"/>
      <c r="BH179" s="49"/>
      <c r="BI179" s="49"/>
      <c r="BJ179" s="49"/>
    </row>
    <row r="180" spans="18:62" ht="15.5" x14ac:dyDescent="0.35"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5"/>
      <c r="AR180" s="15"/>
      <c r="AS180" s="16"/>
      <c r="AT180" s="2"/>
      <c r="BC180" s="49"/>
      <c r="BD180" s="49"/>
      <c r="BE180" s="49"/>
      <c r="BF180" s="49"/>
      <c r="BG180" s="49"/>
      <c r="BH180" s="49"/>
      <c r="BI180" s="49"/>
      <c r="BJ180" s="49"/>
    </row>
    <row r="181" spans="18:62" ht="15.5" x14ac:dyDescent="0.35"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5"/>
      <c r="AR181" s="15"/>
      <c r="AS181" s="16"/>
      <c r="AT181" s="2"/>
      <c r="BC181" s="49"/>
      <c r="BD181" s="49"/>
      <c r="BE181" s="49"/>
      <c r="BF181" s="49"/>
      <c r="BG181" s="49"/>
      <c r="BH181" s="49"/>
      <c r="BI181" s="49"/>
      <c r="BJ181" s="49"/>
    </row>
    <row r="182" spans="18:62" ht="15.5" x14ac:dyDescent="0.35"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5"/>
      <c r="AR182" s="15"/>
      <c r="AS182" s="16"/>
      <c r="AT182" s="2"/>
      <c r="BC182" s="49"/>
      <c r="BD182" s="49"/>
      <c r="BE182" s="49"/>
      <c r="BF182" s="49"/>
      <c r="BG182" s="49"/>
      <c r="BH182" s="49"/>
      <c r="BI182" s="49"/>
      <c r="BJ182" s="49"/>
    </row>
    <row r="183" spans="18:62" ht="15.5" x14ac:dyDescent="0.35"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5"/>
      <c r="AR183" s="15"/>
      <c r="AS183" s="16"/>
      <c r="AT183" s="2"/>
      <c r="BC183" s="49"/>
      <c r="BD183" s="49"/>
      <c r="BE183" s="49"/>
      <c r="BF183" s="49"/>
      <c r="BG183" s="49"/>
      <c r="BH183" s="49"/>
      <c r="BI183" s="49"/>
      <c r="BJ183" s="49"/>
    </row>
    <row r="184" spans="18:62" ht="15.5" x14ac:dyDescent="0.35"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5"/>
      <c r="AR184" s="15"/>
      <c r="AS184" s="16"/>
      <c r="AT184" s="2"/>
      <c r="BC184" s="49"/>
      <c r="BD184" s="49"/>
      <c r="BE184" s="49"/>
      <c r="BF184" s="49"/>
      <c r="BG184" s="49"/>
      <c r="BH184" s="49"/>
      <c r="BI184" s="49"/>
      <c r="BJ184" s="49"/>
    </row>
    <row r="185" spans="18:62" ht="15.5" x14ac:dyDescent="0.35"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5"/>
      <c r="AR185" s="15"/>
      <c r="AS185" s="16"/>
      <c r="AT185" s="2"/>
      <c r="BC185" s="49"/>
      <c r="BD185" s="49"/>
      <c r="BE185" s="49"/>
      <c r="BF185" s="49"/>
      <c r="BG185" s="49"/>
      <c r="BH185" s="49"/>
      <c r="BI185" s="49"/>
      <c r="BJ185" s="49"/>
    </row>
    <row r="186" spans="18:62" ht="15.5" x14ac:dyDescent="0.35"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5"/>
      <c r="AR186" s="15"/>
      <c r="AS186" s="16"/>
      <c r="AT186" s="2"/>
      <c r="BC186" s="49"/>
      <c r="BD186" s="49"/>
      <c r="BE186" s="49"/>
      <c r="BF186" s="49"/>
      <c r="BG186" s="49"/>
      <c r="BH186" s="49"/>
      <c r="BI186" s="49"/>
      <c r="BJ186" s="49"/>
    </row>
    <row r="187" spans="18:62" ht="15.5" x14ac:dyDescent="0.35"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5"/>
      <c r="AR187" s="15"/>
      <c r="AS187" s="16"/>
      <c r="AT187" s="2"/>
      <c r="BC187" s="49"/>
      <c r="BD187" s="49"/>
      <c r="BE187" s="49"/>
      <c r="BF187" s="49"/>
      <c r="BG187" s="49"/>
      <c r="BH187" s="49"/>
      <c r="BI187" s="49"/>
      <c r="BJ187" s="49"/>
    </row>
    <row r="188" spans="18:62" ht="15.5" x14ac:dyDescent="0.35"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5"/>
      <c r="AR188" s="15"/>
      <c r="AS188" s="16"/>
      <c r="AT188" s="2"/>
      <c r="BC188" s="49"/>
      <c r="BD188" s="49"/>
      <c r="BE188" s="49"/>
      <c r="BF188" s="49"/>
      <c r="BG188" s="49"/>
      <c r="BH188" s="49"/>
      <c r="BI188" s="49"/>
      <c r="BJ188" s="49"/>
    </row>
    <row r="189" spans="18:62" ht="15.5" x14ac:dyDescent="0.35"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5"/>
      <c r="AR189" s="15"/>
      <c r="AS189" s="16"/>
      <c r="AT189" s="2"/>
      <c r="BC189" s="49"/>
      <c r="BD189" s="49"/>
      <c r="BE189" s="49"/>
      <c r="BF189" s="49"/>
      <c r="BG189" s="49"/>
      <c r="BH189" s="49"/>
      <c r="BI189" s="49"/>
      <c r="BJ189" s="49"/>
    </row>
    <row r="190" spans="18:62" ht="15.5" x14ac:dyDescent="0.35"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5"/>
      <c r="AR190" s="15"/>
      <c r="AS190" s="16"/>
      <c r="AT190" s="2"/>
      <c r="BC190" s="49"/>
      <c r="BD190" s="49"/>
      <c r="BE190" s="49"/>
      <c r="BF190" s="49"/>
      <c r="BG190" s="49"/>
      <c r="BH190" s="49"/>
      <c r="BI190" s="49"/>
      <c r="BJ190" s="49"/>
    </row>
    <row r="191" spans="18:62" ht="15.5" x14ac:dyDescent="0.35"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5"/>
      <c r="AR191" s="15"/>
      <c r="AS191" s="16"/>
      <c r="AT191" s="2"/>
      <c r="BC191" s="49"/>
      <c r="BD191" s="49"/>
      <c r="BE191" s="49"/>
      <c r="BF191" s="49"/>
      <c r="BG191" s="49"/>
      <c r="BH191" s="49"/>
      <c r="BI191" s="49"/>
      <c r="BJ191" s="49"/>
    </row>
    <row r="192" spans="18:62" ht="15.5" x14ac:dyDescent="0.35"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5"/>
      <c r="AR192" s="15"/>
      <c r="AS192" s="16"/>
      <c r="AT192" s="2"/>
      <c r="BC192" s="49"/>
      <c r="BD192" s="49"/>
      <c r="BE192" s="49"/>
      <c r="BF192" s="49"/>
      <c r="BG192" s="49"/>
      <c r="BH192" s="49"/>
      <c r="BI192" s="49"/>
      <c r="BJ192" s="49"/>
    </row>
    <row r="193" spans="18:62" ht="15.5" x14ac:dyDescent="0.35"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5"/>
      <c r="AR193" s="15"/>
      <c r="AS193" s="16"/>
      <c r="AT193" s="2"/>
      <c r="BC193" s="49"/>
      <c r="BD193" s="49"/>
      <c r="BE193" s="49"/>
      <c r="BF193" s="49"/>
      <c r="BG193" s="49"/>
      <c r="BH193" s="49"/>
      <c r="BI193" s="49"/>
      <c r="BJ193" s="49"/>
    </row>
    <row r="194" spans="18:62" ht="15.5" x14ac:dyDescent="0.35"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5"/>
      <c r="AR194" s="15"/>
      <c r="AS194" s="16"/>
      <c r="AT194" s="2"/>
      <c r="BC194" s="49"/>
      <c r="BD194" s="49"/>
      <c r="BE194" s="49"/>
      <c r="BF194" s="49"/>
      <c r="BG194" s="49"/>
      <c r="BH194" s="49"/>
      <c r="BI194" s="49"/>
      <c r="BJ194" s="49"/>
    </row>
    <row r="195" spans="18:62" ht="15.5" x14ac:dyDescent="0.35"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5"/>
      <c r="AR195" s="15"/>
      <c r="AS195" s="16"/>
      <c r="AT195" s="2"/>
      <c r="BC195" s="49"/>
      <c r="BD195" s="49"/>
      <c r="BE195" s="49"/>
      <c r="BF195" s="49"/>
      <c r="BG195" s="49"/>
      <c r="BH195" s="49"/>
      <c r="BI195" s="49"/>
      <c r="BJ195" s="49"/>
    </row>
    <row r="196" spans="18:62" ht="15.5" x14ac:dyDescent="0.35"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5"/>
      <c r="AR196" s="15"/>
      <c r="AS196" s="16"/>
      <c r="AT196" s="2"/>
      <c r="BC196" s="49"/>
      <c r="BD196" s="49"/>
      <c r="BE196" s="49"/>
      <c r="BF196" s="49"/>
      <c r="BG196" s="49"/>
      <c r="BH196" s="49"/>
      <c r="BI196" s="49"/>
      <c r="BJ196" s="49"/>
    </row>
    <row r="197" spans="18:62" ht="15.5" x14ac:dyDescent="0.35"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5"/>
      <c r="AR197" s="15"/>
      <c r="AS197" s="16"/>
      <c r="AT197" s="2"/>
      <c r="BC197" s="49"/>
      <c r="BD197" s="49"/>
      <c r="BE197" s="49"/>
      <c r="BF197" s="49"/>
      <c r="BG197" s="49"/>
      <c r="BH197" s="49"/>
      <c r="BI197" s="49"/>
      <c r="BJ197" s="49"/>
    </row>
    <row r="198" spans="18:62" ht="15.5" x14ac:dyDescent="0.35"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5"/>
      <c r="AR198" s="15"/>
      <c r="AS198" s="16"/>
      <c r="AT198" s="2"/>
      <c r="BC198" s="49"/>
      <c r="BD198" s="49"/>
      <c r="BE198" s="49"/>
      <c r="BF198" s="49"/>
      <c r="BG198" s="49"/>
      <c r="BH198" s="49"/>
      <c r="BI198" s="49"/>
      <c r="BJ198" s="49"/>
    </row>
    <row r="199" spans="18:62" ht="15.5" x14ac:dyDescent="0.35"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5"/>
      <c r="AR199" s="15"/>
      <c r="AS199" s="16"/>
      <c r="AT199" s="2"/>
      <c r="BC199" s="49"/>
      <c r="BD199" s="49"/>
      <c r="BE199" s="49"/>
      <c r="BF199" s="49"/>
      <c r="BG199" s="49"/>
      <c r="BH199" s="49"/>
      <c r="BI199" s="49"/>
      <c r="BJ199" s="49"/>
    </row>
    <row r="200" spans="18:62" ht="15.5" x14ac:dyDescent="0.35"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5"/>
      <c r="AR200" s="15"/>
      <c r="AS200" s="16"/>
      <c r="AT200" s="2"/>
      <c r="BC200" s="49"/>
      <c r="BD200" s="49"/>
      <c r="BE200" s="49"/>
      <c r="BF200" s="49"/>
      <c r="BG200" s="49"/>
      <c r="BH200" s="49"/>
      <c r="BI200" s="49"/>
      <c r="BJ200" s="49"/>
    </row>
    <row r="201" spans="18:62" ht="15.5" x14ac:dyDescent="0.35"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5"/>
      <c r="AR201" s="15"/>
      <c r="AS201" s="16"/>
      <c r="AT201" s="2"/>
      <c r="BC201" s="49"/>
      <c r="BD201" s="49"/>
      <c r="BE201" s="49"/>
      <c r="BF201" s="49"/>
      <c r="BG201" s="49"/>
      <c r="BH201" s="49"/>
      <c r="BI201" s="49"/>
      <c r="BJ201" s="49"/>
    </row>
    <row r="202" spans="18:62" ht="15.5" x14ac:dyDescent="0.35"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5"/>
      <c r="AR202" s="15"/>
      <c r="AS202" s="16"/>
      <c r="AT202" s="2"/>
      <c r="BC202" s="49"/>
      <c r="BD202" s="49"/>
      <c r="BE202" s="49"/>
      <c r="BF202" s="49"/>
      <c r="BG202" s="49"/>
      <c r="BH202" s="49"/>
      <c r="BI202" s="49"/>
      <c r="BJ202" s="49"/>
    </row>
    <row r="203" spans="18:62" ht="15.5" x14ac:dyDescent="0.35"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5"/>
      <c r="AR203" s="15"/>
      <c r="AS203" s="16"/>
      <c r="AT203" s="2"/>
      <c r="BC203" s="49"/>
      <c r="BD203" s="49"/>
      <c r="BE203" s="49"/>
      <c r="BF203" s="49"/>
      <c r="BG203" s="49"/>
      <c r="BH203" s="49"/>
      <c r="BI203" s="49"/>
      <c r="BJ203" s="49"/>
    </row>
    <row r="204" spans="18:62" ht="15.5" x14ac:dyDescent="0.35"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5"/>
      <c r="AR204" s="15"/>
      <c r="AS204" s="16"/>
      <c r="AT204" s="2"/>
      <c r="BC204" s="49"/>
      <c r="BD204" s="49"/>
      <c r="BE204" s="49"/>
      <c r="BF204" s="49"/>
      <c r="BG204" s="49"/>
      <c r="BH204" s="49"/>
      <c r="BI204" s="49"/>
      <c r="BJ204" s="49"/>
    </row>
    <row r="205" spans="18:62" ht="15.5" x14ac:dyDescent="0.35"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5"/>
      <c r="AR205" s="15"/>
      <c r="AS205" s="16"/>
      <c r="AT205" s="2"/>
      <c r="BC205" s="49"/>
      <c r="BD205" s="49"/>
      <c r="BE205" s="49"/>
      <c r="BF205" s="49"/>
      <c r="BG205" s="49"/>
      <c r="BH205" s="49"/>
      <c r="BI205" s="49"/>
      <c r="BJ205" s="49"/>
    </row>
    <row r="206" spans="18:62" ht="15.5" x14ac:dyDescent="0.35"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5"/>
      <c r="AR206" s="15"/>
      <c r="AS206" s="16"/>
      <c r="AT206" s="2"/>
      <c r="BC206" s="49"/>
      <c r="BD206" s="49"/>
      <c r="BE206" s="49"/>
      <c r="BF206" s="49"/>
      <c r="BG206" s="49"/>
      <c r="BH206" s="49"/>
      <c r="BI206" s="49"/>
      <c r="BJ206" s="49"/>
    </row>
    <row r="207" spans="18:62" ht="15.5" x14ac:dyDescent="0.35"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5"/>
      <c r="AR207" s="15"/>
      <c r="AS207" s="16"/>
      <c r="AT207" s="2"/>
      <c r="BC207" s="49"/>
      <c r="BD207" s="49"/>
      <c r="BE207" s="49"/>
      <c r="BF207" s="49"/>
      <c r="BG207" s="49"/>
      <c r="BH207" s="49"/>
      <c r="BI207" s="49"/>
      <c r="BJ207" s="49"/>
    </row>
    <row r="208" spans="18:62" ht="15.5" x14ac:dyDescent="0.35"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5"/>
      <c r="AR208" s="15"/>
      <c r="AS208" s="16"/>
      <c r="AT208" s="2"/>
      <c r="BC208" s="49"/>
      <c r="BD208" s="49"/>
      <c r="BE208" s="49"/>
      <c r="BF208" s="49"/>
      <c r="BG208" s="49"/>
      <c r="BH208" s="49"/>
      <c r="BI208" s="49"/>
      <c r="BJ208" s="49"/>
    </row>
    <row r="209" spans="18:62" ht="15.5" x14ac:dyDescent="0.35"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5"/>
      <c r="AR209" s="15"/>
      <c r="AS209" s="16"/>
      <c r="AT209" s="2"/>
      <c r="BC209" s="49"/>
      <c r="BD209" s="49"/>
      <c r="BE209" s="49"/>
      <c r="BF209" s="49"/>
      <c r="BG209" s="49"/>
      <c r="BH209" s="49"/>
      <c r="BI209" s="49"/>
      <c r="BJ209" s="49"/>
    </row>
    <row r="210" spans="18:62" ht="15.5" x14ac:dyDescent="0.35"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5"/>
      <c r="AR210" s="15"/>
      <c r="AS210" s="16"/>
      <c r="AT210" s="2"/>
      <c r="BC210" s="49"/>
      <c r="BD210" s="49"/>
      <c r="BE210" s="49"/>
      <c r="BF210" s="49"/>
      <c r="BG210" s="49"/>
      <c r="BH210" s="49"/>
      <c r="BI210" s="49"/>
      <c r="BJ210" s="49"/>
    </row>
    <row r="211" spans="18:62" ht="15.5" x14ac:dyDescent="0.35"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5"/>
      <c r="AR211" s="15"/>
      <c r="AS211" s="16"/>
      <c r="AT211" s="2"/>
      <c r="BC211" s="49"/>
      <c r="BD211" s="49"/>
      <c r="BE211" s="49"/>
      <c r="BF211" s="49"/>
      <c r="BG211" s="49"/>
      <c r="BH211" s="49"/>
      <c r="BI211" s="49"/>
      <c r="BJ211" s="49"/>
    </row>
    <row r="212" spans="18:62" ht="15.5" x14ac:dyDescent="0.35"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5"/>
      <c r="AR212" s="15"/>
      <c r="AS212" s="16"/>
      <c r="AT212" s="2"/>
      <c r="BC212" s="49"/>
      <c r="BD212" s="49"/>
      <c r="BE212" s="49"/>
      <c r="BF212" s="49"/>
      <c r="BG212" s="49"/>
      <c r="BH212" s="49"/>
      <c r="BI212" s="49"/>
      <c r="BJ212" s="49"/>
    </row>
    <row r="213" spans="18:62" ht="15.5" x14ac:dyDescent="0.35"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5"/>
      <c r="AR213" s="15"/>
      <c r="AS213" s="16"/>
      <c r="AT213" s="2"/>
      <c r="BC213" s="49"/>
      <c r="BD213" s="49"/>
      <c r="BE213" s="49"/>
      <c r="BF213" s="49"/>
      <c r="BG213" s="49"/>
      <c r="BH213" s="49"/>
      <c r="BI213" s="49"/>
      <c r="BJ213" s="49"/>
    </row>
    <row r="214" spans="18:62" ht="15.5" x14ac:dyDescent="0.35"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5"/>
      <c r="AR214" s="15"/>
      <c r="AS214" s="16"/>
      <c r="AT214" s="2"/>
      <c r="BC214" s="49"/>
      <c r="BD214" s="49"/>
      <c r="BE214" s="49"/>
      <c r="BF214" s="49"/>
      <c r="BG214" s="49"/>
      <c r="BH214" s="49"/>
      <c r="BI214" s="49"/>
      <c r="BJ214" s="49"/>
    </row>
    <row r="215" spans="18:62" ht="15.5" x14ac:dyDescent="0.35"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5"/>
      <c r="AR215" s="15"/>
      <c r="AS215" s="16"/>
      <c r="AT215" s="2"/>
      <c r="BC215" s="49"/>
      <c r="BD215" s="49"/>
      <c r="BE215" s="49"/>
      <c r="BF215" s="49"/>
      <c r="BG215" s="49"/>
      <c r="BH215" s="49"/>
      <c r="BI215" s="49"/>
      <c r="BJ215" s="49"/>
    </row>
    <row r="216" spans="18:62" ht="15.5" x14ac:dyDescent="0.35"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5"/>
      <c r="AR216" s="15"/>
      <c r="AS216" s="16"/>
      <c r="AT216" s="2"/>
      <c r="BC216" s="49"/>
      <c r="BD216" s="49"/>
      <c r="BE216" s="49"/>
      <c r="BF216" s="49"/>
      <c r="BG216" s="49"/>
      <c r="BH216" s="49"/>
      <c r="BI216" s="49"/>
      <c r="BJ216" s="49"/>
    </row>
    <row r="217" spans="18:62" ht="15.5" x14ac:dyDescent="0.35"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5"/>
      <c r="AR217" s="15"/>
      <c r="AS217" s="16"/>
      <c r="AT217" s="2"/>
      <c r="BC217" s="49"/>
      <c r="BD217" s="49"/>
      <c r="BE217" s="49"/>
      <c r="BF217" s="49"/>
      <c r="BG217" s="49"/>
      <c r="BH217" s="49"/>
      <c r="BI217" s="49"/>
      <c r="BJ217" s="49"/>
    </row>
    <row r="218" spans="18:62" ht="15.5" x14ac:dyDescent="0.35"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5"/>
      <c r="AR218" s="15"/>
      <c r="AS218" s="16"/>
      <c r="AT218" s="2"/>
      <c r="BC218" s="49"/>
      <c r="BD218" s="49"/>
      <c r="BE218" s="49"/>
      <c r="BF218" s="49"/>
      <c r="BG218" s="49"/>
      <c r="BH218" s="49"/>
      <c r="BI218" s="49"/>
      <c r="BJ218" s="49"/>
    </row>
    <row r="219" spans="18:62" ht="15.5" x14ac:dyDescent="0.35"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5"/>
      <c r="AR219" s="15"/>
      <c r="AS219" s="16"/>
      <c r="AT219" s="2"/>
      <c r="BC219" s="49"/>
      <c r="BD219" s="49"/>
      <c r="BE219" s="49"/>
      <c r="BF219" s="49"/>
      <c r="BG219" s="49"/>
      <c r="BH219" s="49"/>
      <c r="BI219" s="49"/>
      <c r="BJ219" s="49"/>
    </row>
    <row r="220" spans="18:62" ht="15.5" x14ac:dyDescent="0.35"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5"/>
      <c r="AR220" s="15"/>
      <c r="AS220" s="16"/>
      <c r="AT220" s="2"/>
      <c r="BC220" s="49"/>
      <c r="BD220" s="49"/>
      <c r="BE220" s="49"/>
      <c r="BF220" s="49"/>
      <c r="BG220" s="49"/>
      <c r="BH220" s="49"/>
      <c r="BI220" s="49"/>
      <c r="BJ220" s="49"/>
    </row>
    <row r="221" spans="18:62" ht="15.5" x14ac:dyDescent="0.35"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5"/>
      <c r="AR221" s="15"/>
      <c r="AS221" s="16"/>
      <c r="AT221" s="2"/>
      <c r="BC221" s="49"/>
      <c r="BD221" s="49"/>
      <c r="BE221" s="49"/>
      <c r="BF221" s="49"/>
      <c r="BG221" s="49"/>
      <c r="BH221" s="49"/>
      <c r="BI221" s="49"/>
      <c r="BJ221" s="49"/>
    </row>
    <row r="222" spans="18:62" ht="15.5" x14ac:dyDescent="0.35"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5"/>
      <c r="AR222" s="15"/>
      <c r="AS222" s="16"/>
      <c r="AT222" s="2"/>
      <c r="BC222" s="49"/>
      <c r="BD222" s="49"/>
      <c r="BE222" s="49"/>
      <c r="BF222" s="49"/>
      <c r="BG222" s="49"/>
      <c r="BH222" s="49"/>
      <c r="BI222" s="49"/>
      <c r="BJ222" s="49"/>
    </row>
    <row r="223" spans="18:62" ht="15.5" x14ac:dyDescent="0.35"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5"/>
      <c r="AR223" s="15"/>
      <c r="AS223" s="16"/>
      <c r="AT223" s="2"/>
      <c r="BC223" s="49"/>
      <c r="BD223" s="49"/>
      <c r="BE223" s="49"/>
      <c r="BF223" s="49"/>
      <c r="BG223" s="49"/>
      <c r="BH223" s="49"/>
      <c r="BI223" s="49"/>
      <c r="BJ223" s="49"/>
    </row>
    <row r="224" spans="18:62" ht="15.5" x14ac:dyDescent="0.35"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5"/>
      <c r="AR224" s="15"/>
      <c r="AS224" s="16"/>
      <c r="AT224" s="2"/>
      <c r="BC224" s="49"/>
      <c r="BD224" s="49"/>
      <c r="BE224" s="49"/>
      <c r="BF224" s="49"/>
      <c r="BG224" s="49"/>
      <c r="BH224" s="49"/>
      <c r="BI224" s="49"/>
      <c r="BJ224" s="49"/>
    </row>
    <row r="225" spans="18:62" ht="15.5" x14ac:dyDescent="0.35"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5"/>
      <c r="AR225" s="15"/>
      <c r="AS225" s="16"/>
      <c r="AT225" s="2"/>
      <c r="BC225" s="49"/>
      <c r="BD225" s="49"/>
      <c r="BE225" s="49"/>
      <c r="BF225" s="49"/>
      <c r="BG225" s="49"/>
      <c r="BH225" s="49"/>
      <c r="BI225" s="49"/>
      <c r="BJ225" s="49"/>
    </row>
    <row r="226" spans="18:62" ht="15.5" x14ac:dyDescent="0.35"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5"/>
      <c r="AR226" s="15"/>
      <c r="AS226" s="16"/>
      <c r="AT226" s="2"/>
      <c r="BC226" s="49"/>
      <c r="BD226" s="49"/>
      <c r="BE226" s="49"/>
      <c r="BF226" s="49"/>
      <c r="BG226" s="49"/>
      <c r="BH226" s="49"/>
      <c r="BI226" s="49"/>
      <c r="BJ226" s="49"/>
    </row>
    <row r="227" spans="18:62" ht="15.5" x14ac:dyDescent="0.35"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5"/>
      <c r="AR227" s="15"/>
      <c r="AS227" s="16"/>
      <c r="AT227" s="2"/>
      <c r="BC227" s="49"/>
      <c r="BD227" s="49"/>
      <c r="BE227" s="49"/>
      <c r="BF227" s="49"/>
      <c r="BG227" s="49"/>
      <c r="BH227" s="49"/>
      <c r="BI227" s="49"/>
      <c r="BJ227" s="49"/>
    </row>
    <row r="228" spans="18:62" ht="15.5" x14ac:dyDescent="0.35"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5"/>
      <c r="AR228" s="15"/>
      <c r="AS228" s="16"/>
      <c r="AT228" s="2"/>
      <c r="BC228" s="49"/>
      <c r="BD228" s="49"/>
      <c r="BE228" s="49"/>
      <c r="BF228" s="49"/>
      <c r="BG228" s="49"/>
      <c r="BH228" s="49"/>
      <c r="BI228" s="49"/>
      <c r="BJ228" s="49"/>
    </row>
    <row r="229" spans="18:62" ht="15.5" x14ac:dyDescent="0.35"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5"/>
      <c r="AR229" s="15"/>
      <c r="AS229" s="16"/>
      <c r="AT229" s="2"/>
      <c r="BC229" s="49"/>
      <c r="BD229" s="49"/>
      <c r="BE229" s="49"/>
      <c r="BF229" s="49"/>
      <c r="BG229" s="49"/>
      <c r="BH229" s="49"/>
      <c r="BI229" s="49"/>
      <c r="BJ229" s="49"/>
    </row>
    <row r="230" spans="18:62" ht="15.5" x14ac:dyDescent="0.35"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5"/>
      <c r="AR230" s="15"/>
      <c r="AS230" s="16"/>
      <c r="AT230" s="2"/>
      <c r="BC230" s="49"/>
      <c r="BD230" s="49"/>
      <c r="BE230" s="49"/>
      <c r="BF230" s="49"/>
      <c r="BG230" s="49"/>
      <c r="BH230" s="49"/>
      <c r="BI230" s="49"/>
      <c r="BJ230" s="49"/>
    </row>
    <row r="231" spans="18:62" ht="15.5" x14ac:dyDescent="0.35"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5"/>
      <c r="AR231" s="15"/>
      <c r="AS231" s="16"/>
      <c r="AT231" s="2"/>
      <c r="BC231" s="49"/>
      <c r="BD231" s="49"/>
      <c r="BE231" s="49"/>
      <c r="BF231" s="49"/>
      <c r="BG231" s="49"/>
      <c r="BH231" s="49"/>
      <c r="BI231" s="49"/>
      <c r="BJ231" s="49"/>
    </row>
    <row r="232" spans="18:62" ht="15.5" x14ac:dyDescent="0.35"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5"/>
      <c r="AR232" s="15"/>
      <c r="AS232" s="16"/>
      <c r="AT232" s="2"/>
      <c r="BC232" s="49"/>
      <c r="BD232" s="49"/>
      <c r="BE232" s="49"/>
      <c r="BF232" s="49"/>
      <c r="BG232" s="49"/>
      <c r="BH232" s="49"/>
      <c r="BI232" s="49"/>
      <c r="BJ232" s="49"/>
    </row>
    <row r="233" spans="18:62" ht="15.5" x14ac:dyDescent="0.35"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5"/>
      <c r="AR233" s="15"/>
      <c r="AS233" s="16"/>
      <c r="AT233" s="2"/>
      <c r="BC233" s="49"/>
      <c r="BD233" s="49"/>
      <c r="BE233" s="49"/>
      <c r="BF233" s="49"/>
      <c r="BG233" s="49"/>
      <c r="BH233" s="49"/>
      <c r="BI233" s="49"/>
      <c r="BJ233" s="49"/>
    </row>
    <row r="234" spans="18:62" ht="15.5" x14ac:dyDescent="0.35"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5"/>
      <c r="AR234" s="15"/>
      <c r="AS234" s="16"/>
      <c r="AT234" s="2"/>
      <c r="BC234" s="49"/>
      <c r="BD234" s="49"/>
      <c r="BE234" s="49"/>
      <c r="BF234" s="49"/>
      <c r="BG234" s="49"/>
      <c r="BH234" s="49"/>
      <c r="BI234" s="49"/>
      <c r="BJ234" s="49"/>
    </row>
    <row r="235" spans="18:62" ht="15.5" x14ac:dyDescent="0.35"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5"/>
      <c r="AR235" s="15"/>
      <c r="AS235" s="16"/>
      <c r="AT235" s="2"/>
      <c r="BC235" s="49"/>
      <c r="BD235" s="49"/>
      <c r="BE235" s="49"/>
      <c r="BF235" s="49"/>
      <c r="BG235" s="49"/>
      <c r="BH235" s="49"/>
      <c r="BI235" s="49"/>
      <c r="BJ235" s="49"/>
    </row>
    <row r="236" spans="18:62" ht="15.5" x14ac:dyDescent="0.35"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5"/>
      <c r="AR236" s="15"/>
      <c r="AS236" s="16"/>
      <c r="AT236" s="2"/>
      <c r="BC236" s="49"/>
      <c r="BD236" s="49"/>
      <c r="BE236" s="49"/>
      <c r="BF236" s="49"/>
      <c r="BG236" s="49"/>
      <c r="BH236" s="49"/>
      <c r="BI236" s="49"/>
      <c r="BJ236" s="49"/>
    </row>
    <row r="237" spans="18:62" ht="15.5" x14ac:dyDescent="0.35"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5"/>
      <c r="AR237" s="15"/>
      <c r="AS237" s="16"/>
      <c r="AT237" s="2"/>
      <c r="BC237" s="49"/>
      <c r="BD237" s="49"/>
      <c r="BE237" s="49"/>
      <c r="BF237" s="49"/>
      <c r="BG237" s="49"/>
      <c r="BH237" s="49"/>
      <c r="BI237" s="49"/>
      <c r="BJ237" s="49"/>
    </row>
    <row r="238" spans="18:62" ht="15.5" x14ac:dyDescent="0.35"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5"/>
      <c r="AR238" s="15"/>
      <c r="AS238" s="16"/>
      <c r="AT238" s="2"/>
      <c r="BC238" s="49"/>
      <c r="BD238" s="49"/>
      <c r="BE238" s="49"/>
      <c r="BF238" s="49"/>
      <c r="BG238" s="49"/>
      <c r="BH238" s="49"/>
      <c r="BI238" s="49"/>
      <c r="BJ238" s="49"/>
    </row>
    <row r="239" spans="18:62" ht="15.5" x14ac:dyDescent="0.35"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5"/>
      <c r="AR239" s="15"/>
      <c r="AS239" s="16"/>
      <c r="AT239" s="2"/>
      <c r="BC239" s="49"/>
      <c r="BD239" s="49"/>
      <c r="BE239" s="49"/>
      <c r="BF239" s="49"/>
      <c r="BG239" s="49"/>
      <c r="BH239" s="49"/>
      <c r="BI239" s="49"/>
      <c r="BJ239" s="49"/>
    </row>
    <row r="240" spans="18:62" ht="15.5" x14ac:dyDescent="0.35"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5"/>
      <c r="AR240" s="15"/>
      <c r="AS240" s="16"/>
      <c r="AT240" s="2"/>
      <c r="BC240" s="49"/>
      <c r="BD240" s="49"/>
      <c r="BE240" s="49"/>
      <c r="BF240" s="49"/>
      <c r="BG240" s="49"/>
      <c r="BH240" s="49"/>
      <c r="BI240" s="49"/>
      <c r="BJ240" s="49"/>
    </row>
    <row r="241" spans="18:62" ht="15.5" x14ac:dyDescent="0.35"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5"/>
      <c r="AR241" s="15"/>
      <c r="AS241" s="16"/>
      <c r="AT241" s="2"/>
      <c r="BC241" s="49"/>
      <c r="BD241" s="49"/>
      <c r="BE241" s="49"/>
      <c r="BF241" s="49"/>
      <c r="BG241" s="49"/>
      <c r="BH241" s="49"/>
      <c r="BI241" s="49"/>
      <c r="BJ241" s="49"/>
    </row>
    <row r="242" spans="18:62" ht="15.5" x14ac:dyDescent="0.35"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5"/>
      <c r="AR242" s="15"/>
      <c r="AS242" s="16"/>
      <c r="AT242" s="2"/>
      <c r="BC242" s="49"/>
      <c r="BD242" s="49"/>
      <c r="BE242" s="49"/>
      <c r="BF242" s="49"/>
      <c r="BG242" s="49"/>
      <c r="BH242" s="49"/>
      <c r="BI242" s="49"/>
      <c r="BJ242" s="49"/>
    </row>
    <row r="243" spans="18:62" ht="15.5" x14ac:dyDescent="0.35"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5"/>
      <c r="AR243" s="15"/>
      <c r="AS243" s="16"/>
      <c r="AT243" s="2"/>
      <c r="BC243" s="49"/>
      <c r="BD243" s="49"/>
      <c r="BE243" s="49"/>
      <c r="BF243" s="49"/>
      <c r="BG243" s="49"/>
      <c r="BH243" s="49"/>
      <c r="BI243" s="49"/>
      <c r="BJ243" s="49"/>
    </row>
    <row r="244" spans="18:62" ht="15.5" x14ac:dyDescent="0.35"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5"/>
      <c r="AR244" s="15"/>
      <c r="AS244" s="16"/>
      <c r="AT244" s="2"/>
      <c r="BC244" s="49"/>
      <c r="BD244" s="49"/>
      <c r="BE244" s="49"/>
      <c r="BF244" s="49"/>
      <c r="BG244" s="49"/>
      <c r="BH244" s="49"/>
      <c r="BI244" s="49"/>
      <c r="BJ244" s="49"/>
    </row>
    <row r="245" spans="18:62" ht="15.5" x14ac:dyDescent="0.35"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5"/>
      <c r="AR245" s="15"/>
      <c r="AS245" s="16"/>
      <c r="AT245" s="2"/>
      <c r="BC245" s="49"/>
      <c r="BD245" s="49"/>
      <c r="BE245" s="49"/>
      <c r="BF245" s="49"/>
      <c r="BG245" s="49"/>
      <c r="BH245" s="49"/>
      <c r="BI245" s="49"/>
      <c r="BJ245" s="49"/>
    </row>
    <row r="246" spans="18:62" ht="15.5" x14ac:dyDescent="0.35"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5"/>
      <c r="AR246" s="15"/>
      <c r="AS246" s="16"/>
      <c r="AT246" s="2"/>
      <c r="BC246" s="49"/>
      <c r="BD246" s="49"/>
      <c r="BE246" s="49"/>
      <c r="BF246" s="49"/>
      <c r="BG246" s="49"/>
      <c r="BH246" s="49"/>
      <c r="BI246" s="49"/>
      <c r="BJ246" s="49"/>
    </row>
    <row r="247" spans="18:62" ht="15.5" x14ac:dyDescent="0.35"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5"/>
      <c r="AR247" s="15"/>
      <c r="AS247" s="16"/>
      <c r="AT247" s="2"/>
      <c r="BC247" s="49"/>
      <c r="BD247" s="49"/>
      <c r="BE247" s="49"/>
      <c r="BF247" s="49"/>
      <c r="BG247" s="49"/>
      <c r="BH247" s="49"/>
      <c r="BI247" s="49"/>
      <c r="BJ247" s="49"/>
    </row>
    <row r="248" spans="18:62" ht="15.5" x14ac:dyDescent="0.35"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5"/>
      <c r="AR248" s="15"/>
      <c r="AS248" s="16"/>
      <c r="AT248" s="2"/>
      <c r="BC248" s="49"/>
      <c r="BD248" s="49"/>
      <c r="BE248" s="49"/>
      <c r="BF248" s="49"/>
      <c r="BG248" s="49"/>
      <c r="BH248" s="49"/>
      <c r="BI248" s="49"/>
      <c r="BJ248" s="49"/>
    </row>
    <row r="249" spans="18:62" ht="15.5" x14ac:dyDescent="0.35"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5"/>
      <c r="AR249" s="15"/>
      <c r="AS249" s="16"/>
      <c r="AT249" s="2"/>
      <c r="BC249" s="49"/>
      <c r="BD249" s="49"/>
      <c r="BE249" s="49"/>
      <c r="BF249" s="49"/>
      <c r="BG249" s="49"/>
      <c r="BH249" s="49"/>
      <c r="BI249" s="49"/>
      <c r="BJ249" s="49"/>
    </row>
    <row r="250" spans="18:62" ht="15.5" x14ac:dyDescent="0.35"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5"/>
      <c r="AR250" s="15"/>
      <c r="AS250" s="16"/>
      <c r="AT250" s="2"/>
      <c r="BC250" s="49"/>
      <c r="BD250" s="49"/>
      <c r="BE250" s="49"/>
      <c r="BF250" s="49"/>
      <c r="BG250" s="49"/>
      <c r="BH250" s="49"/>
      <c r="BI250" s="49"/>
      <c r="BJ250" s="49"/>
    </row>
    <row r="251" spans="18:62" ht="15.5" x14ac:dyDescent="0.35"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5"/>
      <c r="AR251" s="15"/>
      <c r="AS251" s="16"/>
      <c r="AT251" s="2"/>
      <c r="BC251" s="49"/>
      <c r="BD251" s="49"/>
      <c r="BE251" s="49"/>
      <c r="BF251" s="49"/>
      <c r="BG251" s="49"/>
      <c r="BH251" s="49"/>
      <c r="BI251" s="49"/>
      <c r="BJ251" s="49"/>
    </row>
    <row r="252" spans="18:62" ht="15.5" x14ac:dyDescent="0.35"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5"/>
      <c r="AR252" s="15"/>
      <c r="AS252" s="16"/>
      <c r="AT252" s="2"/>
      <c r="BC252" s="49"/>
      <c r="BD252" s="49"/>
      <c r="BE252" s="49"/>
      <c r="BF252" s="49"/>
      <c r="BG252" s="49"/>
      <c r="BH252" s="49"/>
      <c r="BI252" s="49"/>
      <c r="BJ252" s="49"/>
    </row>
    <row r="253" spans="18:62" ht="15.5" x14ac:dyDescent="0.35"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5"/>
      <c r="AR253" s="15"/>
      <c r="AS253" s="16"/>
      <c r="AT253" s="2"/>
      <c r="BC253" s="49"/>
      <c r="BD253" s="49"/>
      <c r="BE253" s="49"/>
      <c r="BF253" s="49"/>
      <c r="BG253" s="49"/>
      <c r="BH253" s="49"/>
      <c r="BI253" s="49"/>
      <c r="BJ253" s="49"/>
    </row>
    <row r="254" spans="18:62" ht="15.5" x14ac:dyDescent="0.35"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5"/>
      <c r="AR254" s="15"/>
      <c r="AS254" s="16"/>
      <c r="AT254" s="2"/>
      <c r="BC254" s="49"/>
      <c r="BD254" s="49"/>
      <c r="BE254" s="49"/>
      <c r="BF254" s="49"/>
      <c r="BG254" s="49"/>
      <c r="BH254" s="49"/>
      <c r="BI254" s="49"/>
      <c r="BJ254" s="49"/>
    </row>
    <row r="255" spans="18:62" ht="15.5" x14ac:dyDescent="0.35"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5"/>
      <c r="AR255" s="15"/>
      <c r="AS255" s="16"/>
      <c r="AT255" s="2"/>
      <c r="BC255" s="49"/>
      <c r="BD255" s="49"/>
      <c r="BE255" s="49"/>
      <c r="BF255" s="49"/>
      <c r="BG255" s="49"/>
      <c r="BH255" s="49"/>
      <c r="BI255" s="49"/>
      <c r="BJ255" s="49"/>
    </row>
    <row r="256" spans="18:62" ht="15.5" x14ac:dyDescent="0.35"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5"/>
      <c r="AR256" s="15"/>
      <c r="AS256" s="16"/>
      <c r="AT256" s="2"/>
      <c r="BC256" s="49"/>
      <c r="BD256" s="49"/>
      <c r="BE256" s="49"/>
      <c r="BF256" s="49"/>
      <c r="BG256" s="49"/>
      <c r="BH256" s="49"/>
      <c r="BI256" s="49"/>
      <c r="BJ256" s="49"/>
    </row>
    <row r="257" spans="18:62" ht="15.5" x14ac:dyDescent="0.35"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5"/>
      <c r="AR257" s="15"/>
      <c r="AS257" s="16"/>
      <c r="AT257" s="2"/>
      <c r="BC257" s="49"/>
      <c r="BD257" s="49"/>
      <c r="BE257" s="49"/>
      <c r="BF257" s="49"/>
      <c r="BG257" s="49"/>
      <c r="BH257" s="49"/>
      <c r="BI257" s="49"/>
      <c r="BJ257" s="49"/>
    </row>
    <row r="258" spans="18:62" ht="15.5" x14ac:dyDescent="0.35"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5"/>
      <c r="AR258" s="15"/>
      <c r="AS258" s="16"/>
      <c r="AT258" s="2"/>
      <c r="BC258" s="49"/>
      <c r="BD258" s="49"/>
      <c r="BE258" s="49"/>
      <c r="BF258" s="49"/>
      <c r="BG258" s="49"/>
      <c r="BH258" s="49"/>
      <c r="BI258" s="49"/>
      <c r="BJ258" s="49"/>
    </row>
    <row r="259" spans="18:62" ht="15.5" x14ac:dyDescent="0.35"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5"/>
      <c r="AR259" s="15"/>
      <c r="AS259" s="16"/>
      <c r="AT259" s="2"/>
      <c r="BC259" s="49"/>
      <c r="BD259" s="49"/>
      <c r="BE259" s="49"/>
      <c r="BF259" s="49"/>
      <c r="BG259" s="49"/>
      <c r="BH259" s="49"/>
      <c r="BI259" s="49"/>
      <c r="BJ259" s="49"/>
    </row>
    <row r="260" spans="18:62" ht="15.5" x14ac:dyDescent="0.35"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5"/>
      <c r="AR260" s="15"/>
      <c r="AS260" s="16"/>
      <c r="AT260" s="2"/>
      <c r="BC260" s="49"/>
      <c r="BD260" s="49"/>
      <c r="BE260" s="49"/>
      <c r="BF260" s="49"/>
      <c r="BG260" s="49"/>
      <c r="BH260" s="49"/>
      <c r="BI260" s="49"/>
      <c r="BJ260" s="49"/>
    </row>
    <row r="261" spans="18:62" ht="15.5" x14ac:dyDescent="0.35"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5"/>
      <c r="AR261" s="15"/>
      <c r="AS261" s="16"/>
      <c r="AT261" s="2"/>
      <c r="BC261" s="49"/>
      <c r="BD261" s="49"/>
      <c r="BE261" s="49"/>
      <c r="BF261" s="49"/>
      <c r="BG261" s="49"/>
      <c r="BH261" s="49"/>
      <c r="BI261" s="49"/>
      <c r="BJ261" s="49"/>
    </row>
    <row r="262" spans="18:62" ht="15.5" x14ac:dyDescent="0.35"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5"/>
      <c r="AR262" s="15"/>
      <c r="AS262" s="16"/>
      <c r="AT262" s="2"/>
      <c r="BC262" s="49"/>
      <c r="BD262" s="49"/>
      <c r="BE262" s="49"/>
      <c r="BF262" s="49"/>
      <c r="BG262" s="49"/>
      <c r="BH262" s="49"/>
      <c r="BI262" s="49"/>
      <c r="BJ262" s="49"/>
    </row>
    <row r="263" spans="18:62" ht="15.5" x14ac:dyDescent="0.35"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5"/>
      <c r="AR263" s="15"/>
      <c r="AS263" s="16"/>
      <c r="AT263" s="2"/>
      <c r="BC263" s="49"/>
      <c r="BD263" s="49"/>
      <c r="BE263" s="49"/>
      <c r="BF263" s="49"/>
      <c r="BG263" s="49"/>
      <c r="BH263" s="49"/>
      <c r="BI263" s="49"/>
      <c r="BJ263" s="49"/>
    </row>
    <row r="264" spans="18:62" ht="15.5" x14ac:dyDescent="0.35"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5"/>
      <c r="AR264" s="15"/>
      <c r="AS264" s="16"/>
      <c r="AT264" s="2"/>
      <c r="BC264" s="49"/>
      <c r="BD264" s="49"/>
      <c r="BE264" s="49"/>
      <c r="BF264" s="49"/>
      <c r="BG264" s="49"/>
      <c r="BH264" s="49"/>
      <c r="BI264" s="49"/>
      <c r="BJ264" s="49"/>
    </row>
    <row r="265" spans="18:62" ht="15.5" x14ac:dyDescent="0.35"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5"/>
      <c r="AR265" s="15"/>
      <c r="AS265" s="16"/>
      <c r="AT265" s="2"/>
      <c r="BC265" s="49"/>
      <c r="BD265" s="49"/>
      <c r="BE265" s="49"/>
      <c r="BF265" s="49"/>
      <c r="BG265" s="49"/>
      <c r="BH265" s="49"/>
      <c r="BI265" s="49"/>
      <c r="BJ265" s="49"/>
    </row>
    <row r="266" spans="18:62" ht="15.5" x14ac:dyDescent="0.35"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5"/>
      <c r="AR266" s="15"/>
      <c r="AS266" s="16"/>
      <c r="AT266" s="2"/>
      <c r="BC266" s="49"/>
      <c r="BD266" s="49"/>
      <c r="BE266" s="49"/>
      <c r="BF266" s="49"/>
      <c r="BG266" s="49"/>
      <c r="BH266" s="49"/>
      <c r="BI266" s="49"/>
      <c r="BJ266" s="49"/>
    </row>
    <row r="267" spans="18:62" ht="15.5" x14ac:dyDescent="0.35"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5"/>
      <c r="AR267" s="15"/>
      <c r="AS267" s="16"/>
      <c r="AT267" s="2"/>
      <c r="BC267" s="49"/>
      <c r="BD267" s="49"/>
      <c r="BE267" s="49"/>
      <c r="BF267" s="49"/>
      <c r="BG267" s="49"/>
      <c r="BH267" s="49"/>
      <c r="BI267" s="49"/>
      <c r="BJ267" s="49"/>
    </row>
    <row r="268" spans="18:62" ht="15.5" x14ac:dyDescent="0.35"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5"/>
      <c r="AR268" s="15"/>
      <c r="AS268" s="16"/>
      <c r="AT268" s="2"/>
      <c r="BC268" s="49"/>
      <c r="BD268" s="49"/>
      <c r="BE268" s="49"/>
      <c r="BF268" s="49"/>
      <c r="BG268" s="49"/>
      <c r="BH268" s="49"/>
      <c r="BI268" s="49"/>
      <c r="BJ268" s="49"/>
    </row>
    <row r="269" spans="18:62" ht="15.5" x14ac:dyDescent="0.35"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5"/>
      <c r="AR269" s="15"/>
      <c r="AS269" s="16"/>
      <c r="AT269" s="2"/>
      <c r="BC269" s="49"/>
      <c r="BD269" s="49"/>
      <c r="BE269" s="49"/>
      <c r="BF269" s="49"/>
      <c r="BG269" s="49"/>
      <c r="BH269" s="49"/>
      <c r="BI269" s="49"/>
      <c r="BJ269" s="49"/>
    </row>
    <row r="270" spans="18:62" ht="15.5" x14ac:dyDescent="0.35"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5"/>
      <c r="AR270" s="15"/>
      <c r="AS270" s="16"/>
      <c r="AT270" s="2"/>
      <c r="BC270" s="49"/>
      <c r="BD270" s="49"/>
      <c r="BE270" s="49"/>
      <c r="BF270" s="49"/>
      <c r="BG270" s="49"/>
      <c r="BH270" s="49"/>
      <c r="BI270" s="49"/>
      <c r="BJ270" s="49"/>
    </row>
    <row r="271" spans="18:62" ht="15.5" x14ac:dyDescent="0.35"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5"/>
      <c r="AR271" s="15"/>
      <c r="AS271" s="16"/>
      <c r="AT271" s="2"/>
      <c r="BC271" s="49"/>
      <c r="BD271" s="49"/>
      <c r="BE271" s="49"/>
      <c r="BF271" s="49"/>
      <c r="BG271" s="49"/>
      <c r="BH271" s="49"/>
      <c r="BI271" s="49"/>
      <c r="BJ271" s="49"/>
    </row>
    <row r="272" spans="18:62" ht="15.5" x14ac:dyDescent="0.35"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5"/>
      <c r="AR272" s="15"/>
      <c r="AS272" s="16"/>
      <c r="AT272" s="2"/>
      <c r="BC272" s="49"/>
      <c r="BD272" s="49"/>
      <c r="BE272" s="49"/>
      <c r="BF272" s="49"/>
      <c r="BG272" s="49"/>
      <c r="BH272" s="49"/>
      <c r="BI272" s="49"/>
      <c r="BJ272" s="49"/>
    </row>
    <row r="273" spans="18:62" ht="15.5" x14ac:dyDescent="0.35"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5"/>
      <c r="AR273" s="15"/>
      <c r="AS273" s="16"/>
      <c r="AT273" s="2"/>
      <c r="BC273" s="49"/>
      <c r="BD273" s="49"/>
      <c r="BE273" s="49"/>
      <c r="BF273" s="49"/>
      <c r="BG273" s="49"/>
      <c r="BH273" s="49"/>
      <c r="BI273" s="49"/>
      <c r="BJ273" s="49"/>
    </row>
    <row r="274" spans="18:62" ht="15.5" x14ac:dyDescent="0.35"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5"/>
      <c r="AR274" s="15"/>
      <c r="AS274" s="16"/>
      <c r="AT274" s="2"/>
      <c r="BC274" s="49"/>
      <c r="BD274" s="49"/>
      <c r="BE274" s="49"/>
      <c r="BF274" s="49"/>
      <c r="BG274" s="49"/>
      <c r="BH274" s="49"/>
      <c r="BI274" s="49"/>
      <c r="BJ274" s="49"/>
    </row>
    <row r="275" spans="18:62" ht="15.5" x14ac:dyDescent="0.35"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5"/>
      <c r="AR275" s="15"/>
      <c r="AS275" s="16"/>
      <c r="AT275" s="2"/>
      <c r="BC275" s="49"/>
      <c r="BD275" s="49"/>
      <c r="BE275" s="49"/>
      <c r="BF275" s="49"/>
      <c r="BG275" s="49"/>
      <c r="BH275" s="49"/>
      <c r="BI275" s="49"/>
      <c r="BJ275" s="49"/>
    </row>
    <row r="276" spans="18:62" ht="15.5" x14ac:dyDescent="0.35"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5"/>
      <c r="AR276" s="15"/>
      <c r="AS276" s="16"/>
      <c r="AT276" s="2"/>
      <c r="BC276" s="49"/>
      <c r="BD276" s="49"/>
      <c r="BE276" s="49"/>
      <c r="BF276" s="49"/>
      <c r="BG276" s="49"/>
      <c r="BH276" s="49"/>
      <c r="BI276" s="49"/>
      <c r="BJ276" s="49"/>
    </row>
    <row r="277" spans="18:62" ht="15.5" x14ac:dyDescent="0.35"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5"/>
      <c r="AR277" s="15"/>
      <c r="AS277" s="16"/>
      <c r="AT277" s="2"/>
      <c r="BC277" s="49"/>
      <c r="BD277" s="49"/>
      <c r="BE277" s="49"/>
      <c r="BF277" s="49"/>
      <c r="BG277" s="49"/>
      <c r="BH277" s="49"/>
      <c r="BI277" s="49"/>
      <c r="BJ277" s="49"/>
    </row>
    <row r="278" spans="18:62" ht="15.5" x14ac:dyDescent="0.35"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5"/>
      <c r="AR278" s="15"/>
      <c r="AS278" s="16"/>
      <c r="AT278" s="2"/>
      <c r="BC278" s="49"/>
      <c r="BD278" s="49"/>
      <c r="BE278" s="49"/>
      <c r="BF278" s="49"/>
      <c r="BG278" s="49"/>
      <c r="BH278" s="49"/>
      <c r="BI278" s="49"/>
      <c r="BJ278" s="49"/>
    </row>
    <row r="279" spans="18:62" ht="15.5" x14ac:dyDescent="0.35"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5"/>
      <c r="AR279" s="15"/>
      <c r="AS279" s="16"/>
      <c r="AT279" s="2"/>
      <c r="BC279" s="49"/>
      <c r="BD279" s="49"/>
      <c r="BE279" s="49"/>
      <c r="BF279" s="49"/>
      <c r="BG279" s="49"/>
      <c r="BH279" s="49"/>
      <c r="BI279" s="49"/>
      <c r="BJ279" s="49"/>
    </row>
    <row r="280" spans="18:62" ht="15.5" x14ac:dyDescent="0.35"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5"/>
      <c r="AR280" s="15"/>
      <c r="AS280" s="16"/>
      <c r="AT280" s="2"/>
      <c r="BC280" s="49"/>
      <c r="BD280" s="49"/>
      <c r="BE280" s="49"/>
      <c r="BF280" s="49"/>
      <c r="BG280" s="49"/>
      <c r="BH280" s="49"/>
      <c r="BI280" s="49"/>
      <c r="BJ280" s="49"/>
    </row>
    <row r="281" spans="18:62" ht="15.5" x14ac:dyDescent="0.35"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5"/>
      <c r="AR281" s="15"/>
      <c r="AS281" s="16"/>
      <c r="AT281" s="2"/>
      <c r="BC281" s="49"/>
      <c r="BD281" s="49"/>
      <c r="BE281" s="49"/>
      <c r="BF281" s="49"/>
      <c r="BG281" s="49"/>
      <c r="BH281" s="49"/>
      <c r="BI281" s="49"/>
      <c r="BJ281" s="49"/>
    </row>
    <row r="282" spans="18:62" ht="15.5" x14ac:dyDescent="0.35"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5"/>
      <c r="AR282" s="15"/>
      <c r="AS282" s="16"/>
      <c r="AT282" s="2"/>
      <c r="BC282" s="49"/>
      <c r="BD282" s="49"/>
      <c r="BE282" s="49"/>
      <c r="BF282" s="49"/>
      <c r="BG282" s="49"/>
      <c r="BH282" s="49"/>
      <c r="BI282" s="49"/>
      <c r="BJ282" s="49"/>
    </row>
    <row r="283" spans="18:62" ht="15.5" x14ac:dyDescent="0.35"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5"/>
      <c r="AR283" s="15"/>
      <c r="AS283" s="16"/>
      <c r="AT283" s="2"/>
      <c r="BC283" s="49"/>
      <c r="BD283" s="49"/>
      <c r="BE283" s="49"/>
      <c r="BF283" s="49"/>
      <c r="BG283" s="49"/>
      <c r="BH283" s="49"/>
      <c r="BI283" s="49"/>
      <c r="BJ283" s="49"/>
    </row>
    <row r="284" spans="18:62" ht="15.5" x14ac:dyDescent="0.35"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5"/>
      <c r="AR284" s="15"/>
      <c r="AS284" s="16"/>
      <c r="AT284" s="2"/>
      <c r="BC284" s="49"/>
      <c r="BD284" s="49"/>
      <c r="BE284" s="49"/>
      <c r="BF284" s="49"/>
      <c r="BG284" s="49"/>
      <c r="BH284" s="49"/>
      <c r="BI284" s="49"/>
      <c r="BJ284" s="49"/>
    </row>
    <row r="285" spans="18:62" ht="15.5" x14ac:dyDescent="0.35"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5"/>
      <c r="AR285" s="15"/>
      <c r="AS285" s="16"/>
      <c r="AT285" s="2"/>
      <c r="BC285" s="49"/>
      <c r="BD285" s="49"/>
      <c r="BE285" s="49"/>
      <c r="BF285" s="49"/>
      <c r="BG285" s="49"/>
      <c r="BH285" s="49"/>
      <c r="BI285" s="49"/>
      <c r="BJ285" s="49"/>
    </row>
    <row r="286" spans="18:62" ht="15.5" x14ac:dyDescent="0.35"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5"/>
      <c r="AR286" s="15"/>
      <c r="AS286" s="16"/>
      <c r="AT286" s="2"/>
      <c r="BC286" s="49"/>
      <c r="BD286" s="49"/>
      <c r="BE286" s="49"/>
      <c r="BF286" s="49"/>
      <c r="BG286" s="49"/>
      <c r="BH286" s="49"/>
      <c r="BI286" s="49"/>
      <c r="BJ286" s="49"/>
    </row>
    <row r="287" spans="18:62" ht="15.5" x14ac:dyDescent="0.35"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5"/>
      <c r="AR287" s="15"/>
      <c r="AS287" s="16"/>
      <c r="AT287" s="2"/>
      <c r="BC287" s="49"/>
      <c r="BD287" s="49"/>
      <c r="BE287" s="49"/>
      <c r="BF287" s="49"/>
      <c r="BG287" s="49"/>
      <c r="BH287" s="49"/>
      <c r="BI287" s="49"/>
      <c r="BJ287" s="49"/>
    </row>
    <row r="288" spans="18:62" ht="15.5" x14ac:dyDescent="0.35"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5"/>
      <c r="AR288" s="15"/>
      <c r="AS288" s="16"/>
      <c r="AT288" s="2"/>
      <c r="BC288" s="49"/>
      <c r="BD288" s="49"/>
      <c r="BE288" s="49"/>
      <c r="BF288" s="49"/>
      <c r="BG288" s="49"/>
      <c r="BH288" s="49"/>
      <c r="BI288" s="49"/>
      <c r="BJ288" s="49"/>
    </row>
    <row r="289" spans="18:62" ht="15.5" x14ac:dyDescent="0.35"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5"/>
      <c r="AR289" s="15"/>
      <c r="AS289" s="16"/>
      <c r="AT289" s="2"/>
      <c r="BC289" s="49"/>
      <c r="BD289" s="49"/>
      <c r="BE289" s="49"/>
      <c r="BF289" s="49"/>
      <c r="BG289" s="49"/>
      <c r="BH289" s="49"/>
      <c r="BI289" s="49"/>
      <c r="BJ289" s="49"/>
    </row>
    <row r="290" spans="18:62" ht="15.5" x14ac:dyDescent="0.35"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5"/>
      <c r="AR290" s="15"/>
      <c r="AS290" s="16"/>
      <c r="AT290" s="2"/>
      <c r="BC290" s="49"/>
      <c r="BD290" s="49"/>
      <c r="BE290" s="49"/>
      <c r="BF290" s="49"/>
      <c r="BG290" s="49"/>
      <c r="BH290" s="49"/>
      <c r="BI290" s="49"/>
      <c r="BJ290" s="49"/>
    </row>
    <row r="291" spans="18:62" ht="15.5" x14ac:dyDescent="0.35"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5"/>
      <c r="AR291" s="15"/>
      <c r="AS291" s="16"/>
      <c r="AT291" s="2"/>
      <c r="BC291" s="49"/>
      <c r="BD291" s="49"/>
      <c r="BE291" s="49"/>
      <c r="BF291" s="49"/>
      <c r="BG291" s="49"/>
      <c r="BH291" s="49"/>
      <c r="BI291" s="49"/>
      <c r="BJ291" s="49"/>
    </row>
    <row r="292" spans="18:62" ht="15.5" x14ac:dyDescent="0.35"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5"/>
      <c r="AR292" s="15"/>
      <c r="AS292" s="16"/>
      <c r="AT292" s="2"/>
      <c r="BC292" s="49"/>
      <c r="BD292" s="49"/>
      <c r="BE292" s="49"/>
      <c r="BF292" s="49"/>
      <c r="BG292" s="49"/>
      <c r="BH292" s="49"/>
      <c r="BI292" s="49"/>
      <c r="BJ292" s="49"/>
    </row>
    <row r="293" spans="18:62" ht="15.5" x14ac:dyDescent="0.35"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5"/>
      <c r="AR293" s="15"/>
      <c r="AS293" s="16"/>
      <c r="AT293" s="2"/>
      <c r="BC293" s="49"/>
      <c r="BD293" s="49"/>
      <c r="BE293" s="49"/>
      <c r="BF293" s="49"/>
      <c r="BG293" s="49"/>
      <c r="BH293" s="49"/>
      <c r="BI293" s="49"/>
      <c r="BJ293" s="49"/>
    </row>
    <row r="294" spans="18:62" ht="15.5" x14ac:dyDescent="0.35"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5"/>
      <c r="AR294" s="15"/>
      <c r="AS294" s="16"/>
      <c r="AT294" s="2"/>
      <c r="BC294" s="49"/>
      <c r="BD294" s="49"/>
      <c r="BE294" s="49"/>
      <c r="BF294" s="49"/>
      <c r="BG294" s="49"/>
      <c r="BH294" s="49"/>
      <c r="BI294" s="49"/>
      <c r="BJ294" s="49"/>
    </row>
    <row r="295" spans="18:62" ht="15.5" x14ac:dyDescent="0.35"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5"/>
      <c r="AR295" s="15"/>
      <c r="AS295" s="16"/>
      <c r="AT295" s="2"/>
      <c r="BC295" s="49"/>
      <c r="BD295" s="49"/>
      <c r="BE295" s="49"/>
      <c r="BF295" s="49"/>
      <c r="BG295" s="49"/>
      <c r="BH295" s="49"/>
      <c r="BI295" s="49"/>
      <c r="BJ295" s="49"/>
    </row>
    <row r="296" spans="18:62" ht="15.5" x14ac:dyDescent="0.35"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5"/>
      <c r="AR296" s="15"/>
      <c r="AS296" s="16"/>
      <c r="AT296" s="2"/>
      <c r="BC296" s="49"/>
      <c r="BD296" s="49"/>
      <c r="BE296" s="49"/>
      <c r="BF296" s="49"/>
      <c r="BG296" s="49"/>
      <c r="BH296" s="49"/>
      <c r="BI296" s="49"/>
      <c r="BJ296" s="49"/>
    </row>
    <row r="297" spans="18:62" ht="15.5" x14ac:dyDescent="0.35"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5"/>
      <c r="AR297" s="15"/>
      <c r="AS297" s="16"/>
      <c r="AT297" s="2"/>
      <c r="BC297" s="49"/>
      <c r="BD297" s="49"/>
      <c r="BE297" s="49"/>
      <c r="BF297" s="49"/>
      <c r="BG297" s="49"/>
      <c r="BH297" s="49"/>
      <c r="BI297" s="49"/>
      <c r="BJ297" s="49"/>
    </row>
    <row r="298" spans="18:62" ht="15.5" x14ac:dyDescent="0.35"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5"/>
      <c r="AR298" s="15"/>
      <c r="AS298" s="16"/>
      <c r="AT298" s="2"/>
      <c r="BC298" s="49"/>
      <c r="BD298" s="49"/>
      <c r="BE298" s="49"/>
      <c r="BF298" s="49"/>
      <c r="BG298" s="49"/>
      <c r="BH298" s="49"/>
      <c r="BI298" s="49"/>
      <c r="BJ298" s="49"/>
    </row>
    <row r="299" spans="18:62" ht="15.5" x14ac:dyDescent="0.35"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5"/>
      <c r="AR299" s="15"/>
      <c r="AS299" s="16"/>
      <c r="AT299" s="2"/>
      <c r="BC299" s="49"/>
      <c r="BD299" s="49"/>
      <c r="BE299" s="49"/>
      <c r="BF299" s="49"/>
      <c r="BG299" s="49"/>
      <c r="BH299" s="49"/>
      <c r="BI299" s="49"/>
      <c r="BJ299" s="49"/>
    </row>
    <row r="300" spans="18:62" ht="15.5" x14ac:dyDescent="0.35"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5"/>
      <c r="AR300" s="15"/>
      <c r="AS300" s="16"/>
      <c r="AT300" s="2"/>
      <c r="BC300" s="49"/>
      <c r="BD300" s="49"/>
      <c r="BE300" s="49"/>
      <c r="BF300" s="49"/>
      <c r="BG300" s="49"/>
      <c r="BH300" s="49"/>
      <c r="BI300" s="49"/>
      <c r="BJ300" s="49"/>
    </row>
    <row r="301" spans="18:62" ht="15.5" x14ac:dyDescent="0.35"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5"/>
      <c r="AR301" s="15"/>
      <c r="AS301" s="16"/>
      <c r="AT301" s="2"/>
      <c r="BC301" s="49"/>
      <c r="BD301" s="49"/>
      <c r="BE301" s="49"/>
      <c r="BF301" s="49"/>
      <c r="BG301" s="49"/>
      <c r="BH301" s="49"/>
      <c r="BI301" s="49"/>
      <c r="BJ301" s="49"/>
    </row>
    <row r="302" spans="18:62" ht="15.5" x14ac:dyDescent="0.35"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5"/>
      <c r="AR302" s="15"/>
      <c r="AS302" s="16"/>
      <c r="AT302" s="2"/>
      <c r="BC302" s="49"/>
      <c r="BD302" s="49"/>
      <c r="BE302" s="49"/>
      <c r="BF302" s="49"/>
      <c r="BG302" s="49"/>
      <c r="BH302" s="49"/>
      <c r="BI302" s="49"/>
      <c r="BJ302" s="49"/>
    </row>
    <row r="303" spans="18:62" ht="15.5" x14ac:dyDescent="0.35"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5"/>
      <c r="AR303" s="15"/>
      <c r="AS303" s="16"/>
      <c r="AT303" s="2"/>
      <c r="BC303" s="49"/>
      <c r="BD303" s="49"/>
      <c r="BE303" s="49"/>
      <c r="BF303" s="49"/>
      <c r="BG303" s="49"/>
      <c r="BH303" s="49"/>
      <c r="BI303" s="49"/>
      <c r="BJ303" s="49"/>
    </row>
    <row r="304" spans="18:62" ht="15.5" x14ac:dyDescent="0.35"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5"/>
      <c r="AR304" s="15"/>
      <c r="AS304" s="16"/>
      <c r="AT304" s="2"/>
      <c r="BC304" s="49"/>
      <c r="BD304" s="49"/>
      <c r="BE304" s="49"/>
      <c r="BF304" s="49"/>
      <c r="BG304" s="49"/>
      <c r="BH304" s="49"/>
      <c r="BI304" s="49"/>
      <c r="BJ304" s="49"/>
    </row>
    <row r="305" spans="18:62" ht="15.5" x14ac:dyDescent="0.35"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5"/>
      <c r="AR305" s="15"/>
      <c r="AS305" s="16"/>
      <c r="AT305" s="2"/>
      <c r="BC305" s="49"/>
      <c r="BD305" s="49"/>
      <c r="BE305" s="49"/>
      <c r="BF305" s="49"/>
      <c r="BG305" s="49"/>
      <c r="BH305" s="49"/>
      <c r="BI305" s="49"/>
      <c r="BJ305" s="49"/>
    </row>
    <row r="306" spans="18:62" ht="15.5" x14ac:dyDescent="0.35"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5"/>
      <c r="AR306" s="15"/>
      <c r="AS306" s="16"/>
      <c r="AT306" s="2"/>
      <c r="BC306" s="49"/>
      <c r="BD306" s="49"/>
      <c r="BE306" s="49"/>
      <c r="BF306" s="49"/>
      <c r="BG306" s="49"/>
      <c r="BH306" s="49"/>
      <c r="BI306" s="49"/>
      <c r="BJ306" s="49"/>
    </row>
    <row r="307" spans="18:62" ht="15.5" x14ac:dyDescent="0.35"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5"/>
      <c r="AR307" s="15"/>
      <c r="AS307" s="16"/>
      <c r="AT307" s="2"/>
      <c r="BC307" s="49"/>
      <c r="BD307" s="49"/>
      <c r="BE307" s="49"/>
      <c r="BF307" s="49"/>
      <c r="BG307" s="49"/>
      <c r="BH307" s="49"/>
      <c r="BI307" s="49"/>
      <c r="BJ307" s="49"/>
    </row>
    <row r="308" spans="18:62" ht="15.5" x14ac:dyDescent="0.35"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5"/>
      <c r="AR308" s="15"/>
      <c r="AS308" s="16"/>
      <c r="AT308" s="2"/>
      <c r="BC308" s="49"/>
      <c r="BD308" s="49"/>
      <c r="BE308" s="49"/>
      <c r="BF308" s="49"/>
      <c r="BG308" s="49"/>
      <c r="BH308" s="49"/>
      <c r="BI308" s="49"/>
      <c r="BJ308" s="49"/>
    </row>
    <row r="309" spans="18:62" ht="15.5" x14ac:dyDescent="0.35"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5"/>
      <c r="AR309" s="15"/>
      <c r="AS309" s="16"/>
      <c r="AT309" s="2"/>
      <c r="BC309" s="49"/>
      <c r="BD309" s="49"/>
      <c r="BE309" s="49"/>
      <c r="BF309" s="49"/>
      <c r="BG309" s="49"/>
      <c r="BH309" s="49"/>
      <c r="BI309" s="49"/>
      <c r="BJ309" s="49"/>
    </row>
    <row r="310" spans="18:62" ht="15.5" x14ac:dyDescent="0.35"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5"/>
      <c r="AR310" s="15"/>
      <c r="AS310" s="16"/>
      <c r="AT310" s="2"/>
      <c r="BC310" s="49"/>
      <c r="BD310" s="49"/>
      <c r="BE310" s="49"/>
      <c r="BF310" s="49"/>
      <c r="BG310" s="49"/>
      <c r="BH310" s="49"/>
      <c r="BI310" s="49"/>
      <c r="BJ310" s="49"/>
    </row>
    <row r="311" spans="18:62" ht="15.5" x14ac:dyDescent="0.35"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5"/>
      <c r="AR311" s="15"/>
      <c r="AS311" s="16"/>
      <c r="AT311" s="2"/>
      <c r="BC311" s="49"/>
      <c r="BD311" s="49"/>
      <c r="BE311" s="49"/>
      <c r="BF311" s="49"/>
      <c r="BG311" s="49"/>
      <c r="BH311" s="49"/>
      <c r="BI311" s="49"/>
      <c r="BJ311" s="49"/>
    </row>
    <row r="312" spans="18:62" ht="15.5" x14ac:dyDescent="0.35"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5"/>
      <c r="AR312" s="15"/>
      <c r="AS312" s="16"/>
      <c r="AT312" s="2"/>
      <c r="BC312" s="49"/>
      <c r="BD312" s="49"/>
      <c r="BE312" s="49"/>
      <c r="BF312" s="49"/>
      <c r="BG312" s="49"/>
      <c r="BH312" s="49"/>
      <c r="BI312" s="49"/>
      <c r="BJ312" s="49"/>
    </row>
    <row r="313" spans="18:62" ht="15.5" x14ac:dyDescent="0.35"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5"/>
      <c r="AR313" s="15"/>
      <c r="AS313" s="16"/>
      <c r="AT313" s="2"/>
      <c r="BC313" s="49"/>
      <c r="BD313" s="49"/>
      <c r="BE313" s="49"/>
      <c r="BF313" s="49"/>
      <c r="BG313" s="49"/>
      <c r="BH313" s="49"/>
      <c r="BI313" s="49"/>
      <c r="BJ313" s="49"/>
    </row>
    <row r="314" spans="18:62" ht="15.5" x14ac:dyDescent="0.35"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5"/>
      <c r="AR314" s="15"/>
      <c r="AS314" s="16"/>
      <c r="AT314" s="2"/>
      <c r="BC314" s="49"/>
      <c r="BD314" s="49"/>
      <c r="BE314" s="49"/>
      <c r="BF314" s="49"/>
      <c r="BG314" s="49"/>
      <c r="BH314" s="49"/>
      <c r="BI314" s="49"/>
      <c r="BJ314" s="49"/>
    </row>
    <row r="315" spans="18:62" ht="15.5" x14ac:dyDescent="0.35"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5"/>
      <c r="AR315" s="15"/>
      <c r="AS315" s="16"/>
      <c r="AT315" s="2"/>
      <c r="BC315" s="49"/>
      <c r="BD315" s="49"/>
      <c r="BE315" s="49"/>
      <c r="BF315" s="49"/>
      <c r="BG315" s="49"/>
      <c r="BH315" s="49"/>
      <c r="BI315" s="49"/>
      <c r="BJ315" s="49"/>
    </row>
    <row r="316" spans="18:62" ht="15.5" x14ac:dyDescent="0.35"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5"/>
      <c r="AR316" s="15"/>
      <c r="AS316" s="16"/>
      <c r="AT316" s="2"/>
      <c r="BC316" s="49"/>
      <c r="BD316" s="49"/>
      <c r="BE316" s="49"/>
      <c r="BF316" s="49"/>
      <c r="BG316" s="49"/>
      <c r="BH316" s="49"/>
      <c r="BI316" s="49"/>
      <c r="BJ316" s="49"/>
    </row>
    <row r="317" spans="18:62" ht="15.5" x14ac:dyDescent="0.35"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5"/>
      <c r="AR317" s="15"/>
      <c r="AS317" s="16"/>
      <c r="AT317" s="2"/>
      <c r="BC317" s="49"/>
      <c r="BD317" s="49"/>
      <c r="BE317" s="49"/>
      <c r="BF317" s="49"/>
      <c r="BG317" s="49"/>
      <c r="BH317" s="49"/>
      <c r="BI317" s="49"/>
      <c r="BJ317" s="49"/>
    </row>
    <row r="318" spans="18:62" ht="15.5" x14ac:dyDescent="0.35"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5"/>
      <c r="AR318" s="15"/>
      <c r="AS318" s="16"/>
      <c r="AT318" s="2"/>
      <c r="BC318" s="49"/>
      <c r="BD318" s="49"/>
      <c r="BE318" s="49"/>
      <c r="BF318" s="49"/>
      <c r="BG318" s="49"/>
      <c r="BH318" s="49"/>
      <c r="BI318" s="49"/>
      <c r="BJ318" s="49"/>
    </row>
    <row r="319" spans="18:62" ht="15.5" x14ac:dyDescent="0.35"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5"/>
      <c r="AR319" s="15"/>
      <c r="AS319" s="16"/>
      <c r="AT319" s="2"/>
      <c r="BC319" s="49"/>
      <c r="BD319" s="49"/>
      <c r="BE319" s="49"/>
      <c r="BF319" s="49"/>
      <c r="BG319" s="49"/>
      <c r="BH319" s="49"/>
      <c r="BI319" s="49"/>
      <c r="BJ319" s="49"/>
    </row>
    <row r="320" spans="18:62" ht="15.5" x14ac:dyDescent="0.35"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5"/>
      <c r="AR320" s="15"/>
      <c r="AS320" s="16"/>
      <c r="AT320" s="2"/>
      <c r="BC320" s="49"/>
      <c r="BD320" s="49"/>
      <c r="BE320" s="49"/>
      <c r="BF320" s="49"/>
      <c r="BG320" s="49"/>
      <c r="BH320" s="49"/>
      <c r="BI320" s="49"/>
      <c r="BJ320" s="49"/>
    </row>
    <row r="321" spans="18:62" ht="15.5" x14ac:dyDescent="0.35"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5"/>
      <c r="AR321" s="15"/>
      <c r="AS321" s="16"/>
      <c r="AT321" s="2"/>
      <c r="BC321" s="49"/>
      <c r="BD321" s="49"/>
      <c r="BE321" s="49"/>
      <c r="BF321" s="49"/>
      <c r="BG321" s="49"/>
      <c r="BH321" s="49"/>
      <c r="BI321" s="49"/>
      <c r="BJ321" s="49"/>
    </row>
    <row r="322" spans="18:62" ht="15.5" x14ac:dyDescent="0.35"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5"/>
      <c r="AR322" s="15"/>
      <c r="AS322" s="16"/>
      <c r="AT322" s="2"/>
      <c r="BC322" s="49"/>
      <c r="BD322" s="49"/>
      <c r="BE322" s="49"/>
      <c r="BF322" s="49"/>
      <c r="BG322" s="49"/>
      <c r="BH322" s="49"/>
      <c r="BI322" s="49"/>
      <c r="BJ322" s="49"/>
    </row>
    <row r="323" spans="18:62" ht="15.5" x14ac:dyDescent="0.35"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5"/>
      <c r="AR323" s="15"/>
      <c r="AS323" s="16"/>
      <c r="AT323" s="2"/>
      <c r="BC323" s="49"/>
      <c r="BD323" s="49"/>
      <c r="BE323" s="49"/>
      <c r="BF323" s="49"/>
      <c r="BG323" s="49"/>
      <c r="BH323" s="49"/>
      <c r="BI323" s="49"/>
      <c r="BJ323" s="49"/>
    </row>
    <row r="324" spans="18:62" ht="15.5" x14ac:dyDescent="0.35"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5"/>
      <c r="AR324" s="15"/>
      <c r="AS324" s="16"/>
      <c r="AT324" s="2"/>
      <c r="BC324" s="49"/>
      <c r="BD324" s="49"/>
      <c r="BE324" s="49"/>
      <c r="BF324" s="49"/>
      <c r="BG324" s="49"/>
      <c r="BH324" s="49"/>
      <c r="BI324" s="49"/>
      <c r="BJ324" s="49"/>
    </row>
    <row r="325" spans="18:62" ht="15.5" x14ac:dyDescent="0.35"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5"/>
      <c r="AR325" s="15"/>
      <c r="AS325" s="16"/>
      <c r="AT325" s="2"/>
      <c r="BC325" s="49"/>
      <c r="BD325" s="49"/>
      <c r="BE325" s="49"/>
      <c r="BF325" s="49"/>
      <c r="BG325" s="49"/>
      <c r="BH325" s="49"/>
      <c r="BI325" s="49"/>
      <c r="BJ325" s="49"/>
    </row>
    <row r="326" spans="18:62" ht="15.5" x14ac:dyDescent="0.35"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5"/>
      <c r="AR326" s="15"/>
      <c r="AS326" s="16"/>
      <c r="AT326" s="2"/>
      <c r="BC326" s="49"/>
      <c r="BD326" s="49"/>
      <c r="BE326" s="49"/>
      <c r="BF326" s="49"/>
      <c r="BG326" s="49"/>
      <c r="BH326" s="49"/>
      <c r="BI326" s="49"/>
      <c r="BJ326" s="49"/>
    </row>
    <row r="327" spans="18:62" ht="15.5" x14ac:dyDescent="0.35"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5"/>
      <c r="AR327" s="15"/>
      <c r="AS327" s="16"/>
      <c r="AT327" s="2"/>
      <c r="BC327" s="49"/>
      <c r="BD327" s="49"/>
      <c r="BE327" s="49"/>
      <c r="BF327" s="49"/>
      <c r="BG327" s="49"/>
      <c r="BH327" s="49"/>
      <c r="BI327" s="49"/>
      <c r="BJ327" s="49"/>
    </row>
    <row r="328" spans="18:62" ht="15.5" x14ac:dyDescent="0.35"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5"/>
      <c r="AR328" s="15"/>
      <c r="AS328" s="16"/>
      <c r="AT328" s="2"/>
      <c r="BC328" s="49"/>
      <c r="BD328" s="49"/>
      <c r="BE328" s="49"/>
      <c r="BF328" s="49"/>
      <c r="BG328" s="49"/>
      <c r="BH328" s="49"/>
      <c r="BI328" s="49"/>
      <c r="BJ328" s="49"/>
    </row>
    <row r="329" spans="18:62" ht="15.5" x14ac:dyDescent="0.35"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5"/>
      <c r="AR329" s="15"/>
      <c r="AS329" s="16"/>
      <c r="AT329" s="2"/>
      <c r="BC329" s="49"/>
      <c r="BD329" s="49"/>
      <c r="BE329" s="49"/>
      <c r="BF329" s="49"/>
      <c r="BG329" s="49"/>
      <c r="BH329" s="49"/>
      <c r="BI329" s="49"/>
      <c r="BJ329" s="49"/>
    </row>
    <row r="330" spans="18:62" ht="15.5" x14ac:dyDescent="0.35"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5"/>
      <c r="AR330" s="15"/>
      <c r="AS330" s="16"/>
      <c r="AT330" s="2"/>
      <c r="BC330" s="49"/>
      <c r="BD330" s="49"/>
      <c r="BE330" s="49"/>
      <c r="BF330" s="49"/>
      <c r="BG330" s="49"/>
      <c r="BH330" s="49"/>
      <c r="BI330" s="49"/>
      <c r="BJ330" s="49"/>
    </row>
    <row r="331" spans="18:62" ht="15.5" x14ac:dyDescent="0.35"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5"/>
      <c r="AR331" s="15"/>
      <c r="AS331" s="16"/>
      <c r="AT331" s="2"/>
      <c r="BC331" s="49"/>
      <c r="BD331" s="49"/>
      <c r="BE331" s="49"/>
      <c r="BF331" s="49"/>
      <c r="BG331" s="49"/>
      <c r="BH331" s="49"/>
      <c r="BI331" s="49"/>
      <c r="BJ331" s="49"/>
    </row>
    <row r="332" spans="18:62" ht="15.5" x14ac:dyDescent="0.35"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5"/>
      <c r="AR332" s="15"/>
      <c r="AS332" s="16"/>
      <c r="AT332" s="2"/>
      <c r="BC332" s="49"/>
      <c r="BD332" s="49"/>
      <c r="BE332" s="49"/>
      <c r="BF332" s="49"/>
      <c r="BG332" s="49"/>
      <c r="BH332" s="49"/>
      <c r="BI332" s="49"/>
      <c r="BJ332" s="49"/>
    </row>
    <row r="333" spans="18:62" ht="15.5" x14ac:dyDescent="0.35"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5"/>
      <c r="AR333" s="15"/>
      <c r="AS333" s="16"/>
      <c r="AT333" s="2"/>
      <c r="BC333" s="49"/>
      <c r="BD333" s="49"/>
      <c r="BE333" s="49"/>
      <c r="BF333" s="49"/>
      <c r="BG333" s="49"/>
      <c r="BH333" s="49"/>
      <c r="BI333" s="49"/>
      <c r="BJ333" s="49"/>
    </row>
    <row r="334" spans="18:62" ht="15.5" x14ac:dyDescent="0.35"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5"/>
      <c r="AR334" s="15"/>
      <c r="AS334" s="16"/>
      <c r="AT334" s="2"/>
      <c r="BC334" s="49"/>
      <c r="BD334" s="49"/>
      <c r="BE334" s="49"/>
      <c r="BF334" s="49"/>
      <c r="BG334" s="49"/>
      <c r="BH334" s="49"/>
      <c r="BI334" s="49"/>
      <c r="BJ334" s="49"/>
    </row>
    <row r="335" spans="18:62" ht="15.5" x14ac:dyDescent="0.35"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5"/>
      <c r="AR335" s="15"/>
      <c r="AS335" s="16"/>
      <c r="AT335" s="2"/>
      <c r="BC335" s="49"/>
      <c r="BD335" s="49"/>
      <c r="BE335" s="49"/>
      <c r="BF335" s="49"/>
      <c r="BG335" s="49"/>
      <c r="BH335" s="49"/>
      <c r="BI335" s="49"/>
      <c r="BJ335" s="49"/>
    </row>
    <row r="336" spans="18:62" ht="15.5" x14ac:dyDescent="0.35"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5"/>
      <c r="AR336" s="15"/>
      <c r="AS336" s="16"/>
      <c r="AT336" s="2"/>
      <c r="BC336" s="49"/>
      <c r="BD336" s="49"/>
      <c r="BE336" s="49"/>
      <c r="BF336" s="49"/>
      <c r="BG336" s="49"/>
      <c r="BH336" s="49"/>
      <c r="BI336" s="49"/>
      <c r="BJ336" s="49"/>
    </row>
    <row r="337" spans="1:62" ht="15.5" x14ac:dyDescent="0.35"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5"/>
      <c r="AR337" s="15"/>
      <c r="AS337" s="16"/>
      <c r="AT337" s="2"/>
      <c r="BC337" s="49"/>
      <c r="BD337" s="49"/>
      <c r="BE337" s="49"/>
      <c r="BF337" s="49"/>
      <c r="BG337" s="49"/>
      <c r="BH337" s="49"/>
      <c r="BI337" s="49"/>
      <c r="BJ337" s="49"/>
    </row>
    <row r="338" spans="1:62" ht="15.5" x14ac:dyDescent="0.35"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5"/>
      <c r="AR338" s="15"/>
      <c r="AS338" s="16"/>
      <c r="AT338" s="2"/>
      <c r="BC338" s="49"/>
      <c r="BD338" s="49"/>
      <c r="BE338" s="49"/>
      <c r="BF338" s="49"/>
      <c r="BG338" s="49"/>
      <c r="BH338" s="49"/>
      <c r="BI338" s="49"/>
      <c r="BJ338" s="49"/>
    </row>
    <row r="339" spans="1:62" ht="15.5" x14ac:dyDescent="0.35"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5"/>
      <c r="AR339" s="15"/>
      <c r="AS339" s="16"/>
      <c r="AT339" s="2"/>
      <c r="BC339" s="49"/>
      <c r="BD339" s="49"/>
      <c r="BE339" s="49"/>
      <c r="BF339" s="49"/>
      <c r="BG339" s="49"/>
      <c r="BH339" s="49"/>
      <c r="BI339" s="49"/>
      <c r="BJ339" s="49"/>
    </row>
    <row r="340" spans="1:62" ht="15.5" x14ac:dyDescent="0.35"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5"/>
      <c r="AR340" s="15"/>
      <c r="AS340" s="16"/>
      <c r="AT340" s="2"/>
      <c r="BC340" s="49"/>
      <c r="BD340" s="49"/>
      <c r="BE340" s="49"/>
      <c r="BF340" s="49"/>
      <c r="BG340" s="49"/>
      <c r="BH340" s="49"/>
      <c r="BI340" s="49"/>
      <c r="BJ340" s="49"/>
    </row>
    <row r="341" spans="1:62" ht="15.5" x14ac:dyDescent="0.35"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5"/>
      <c r="AR341" s="15"/>
      <c r="AS341" s="16"/>
      <c r="AT341" s="2"/>
      <c r="BC341" s="49"/>
      <c r="BD341" s="49"/>
      <c r="BE341" s="49"/>
      <c r="BF341" s="49"/>
      <c r="BG341" s="49"/>
      <c r="BH341" s="49"/>
      <c r="BI341" s="49"/>
      <c r="BJ341" s="49"/>
    </row>
    <row r="342" spans="1:62" ht="15.5" x14ac:dyDescent="0.35"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5"/>
      <c r="AR342" s="15"/>
      <c r="AS342" s="16"/>
      <c r="AT342" s="2"/>
      <c r="BC342" s="49"/>
      <c r="BD342" s="49"/>
      <c r="BE342" s="49"/>
      <c r="BF342" s="49"/>
      <c r="BG342" s="49"/>
      <c r="BH342" s="49"/>
      <c r="BI342" s="49"/>
      <c r="BJ342" s="49"/>
    </row>
    <row r="343" spans="1:62" ht="15.5" x14ac:dyDescent="0.35"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5"/>
      <c r="AR343" s="15"/>
      <c r="AS343" s="16"/>
      <c r="AT343" s="2"/>
      <c r="BC343" s="49"/>
      <c r="BD343" s="49"/>
      <c r="BE343" s="49"/>
      <c r="BF343" s="49"/>
      <c r="BG343" s="49"/>
      <c r="BH343" s="49"/>
      <c r="BI343" s="49"/>
      <c r="BJ343" s="49"/>
    </row>
    <row r="344" spans="1:62" ht="15.5" x14ac:dyDescent="0.35"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5"/>
      <c r="AR344" s="15"/>
      <c r="AS344" s="16"/>
      <c r="AT344" s="2"/>
      <c r="BC344" s="49"/>
      <c r="BD344" s="49"/>
      <c r="BE344" s="49"/>
      <c r="BF344" s="49"/>
      <c r="BG344" s="49"/>
      <c r="BH344" s="49"/>
      <c r="BI344" s="49"/>
      <c r="BJ344" s="49"/>
    </row>
    <row r="345" spans="1:62" ht="15.5" x14ac:dyDescent="0.3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8">
        <f>SUBTOTAL(109,Inventario_micros_BarridoManual[Km - Separador Vial])</f>
        <v>0</v>
      </c>
      <c r="AB345" s="18"/>
      <c r="AC345" s="18">
        <f>SUBTOTAL(109,Inventario_micros_BarridoManual[Km - Zona Peatonal])</f>
        <v>0</v>
      </c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8">
        <f>SUBTOTAL(109,Inventario_micros_BarridoManual[Km Mes - Plazoleta])</f>
        <v>0</v>
      </c>
      <c r="AR345" s="18">
        <f>SUBTOTAL(109,Inventario_micros_BarridoManual[Km Mes - Polideportivo])</f>
        <v>0</v>
      </c>
      <c r="AS345" s="19">
        <f>SUBTOTAL(109,Inventario_micros_BarridoManual[Km Mes - Puente])</f>
        <v>0</v>
      </c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</row>
    <row r="347" spans="1:62" s="17" customForma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</sheetData>
  <mergeCells count="2">
    <mergeCell ref="A1:D5"/>
    <mergeCell ref="E1:BH5"/>
  </mergeCells>
  <phoneticPr fontId="1" type="noConversion"/>
  <conditionalFormatting sqref="B6:C6">
    <cfRule type="duplicateValues" dxfId="80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5622-35D2-468C-9705-24682F5589A0}">
  <dimension ref="A1:C88"/>
  <sheetViews>
    <sheetView showGridLines="0" zoomScale="85" zoomScaleNormal="85" workbookViewId="0">
      <pane ySplit="1" topLeftCell="A2" activePane="bottomLeft" state="frozen"/>
      <selection pane="bottomLeft" sqref="A1:XFD1048576"/>
    </sheetView>
  </sheetViews>
  <sheetFormatPr baseColWidth="10" defaultRowHeight="14.5" x14ac:dyDescent="0.35"/>
  <cols>
    <col min="1" max="1" width="36.7265625" style="32" bestFit="1" customWidth="1"/>
    <col min="2" max="2" width="57.81640625" style="1" customWidth="1"/>
    <col min="3" max="3" width="67.81640625" style="63" bestFit="1" customWidth="1"/>
    <col min="4" max="16384" width="10.90625" style="1"/>
  </cols>
  <sheetData>
    <row r="1" spans="1:3" ht="15.5" thickTop="1" thickBot="1" x14ac:dyDescent="0.4">
      <c r="A1" s="23" t="s">
        <v>83</v>
      </c>
      <c r="B1" s="23" t="s">
        <v>84</v>
      </c>
      <c r="C1" s="24" t="s">
        <v>85</v>
      </c>
    </row>
    <row r="2" spans="1:3" ht="102" thickBot="1" x14ac:dyDescent="0.4">
      <c r="A2" s="52" t="s">
        <v>68</v>
      </c>
      <c r="B2" s="25" t="s">
        <v>86</v>
      </c>
      <c r="C2" s="26" t="s">
        <v>87</v>
      </c>
    </row>
    <row r="3" spans="1:3" ht="29.5" thickBot="1" x14ac:dyDescent="0.4">
      <c r="A3" s="52" t="s">
        <v>69</v>
      </c>
      <c r="B3" s="25" t="s">
        <v>152</v>
      </c>
      <c r="C3" s="26" t="s">
        <v>88</v>
      </c>
    </row>
    <row r="4" spans="1:3" ht="29.5" thickBot="1" x14ac:dyDescent="0.4">
      <c r="A4" s="52" t="s">
        <v>89</v>
      </c>
      <c r="B4" s="25" t="s">
        <v>90</v>
      </c>
      <c r="C4" s="26"/>
    </row>
    <row r="5" spans="1:3" x14ac:dyDescent="0.35">
      <c r="A5" s="53" t="s">
        <v>70</v>
      </c>
      <c r="B5" s="27" t="s">
        <v>25</v>
      </c>
      <c r="C5" s="54" t="s">
        <v>91</v>
      </c>
    </row>
    <row r="6" spans="1:3" x14ac:dyDescent="0.35">
      <c r="A6" s="55"/>
      <c r="B6" s="28" t="s">
        <v>9</v>
      </c>
      <c r="C6" s="56"/>
    </row>
    <row r="7" spans="1:3" x14ac:dyDescent="0.35">
      <c r="A7" s="55"/>
      <c r="B7" s="28" t="s">
        <v>41</v>
      </c>
      <c r="C7" s="56"/>
    </row>
    <row r="8" spans="1:3" x14ac:dyDescent="0.35">
      <c r="A8" s="55"/>
      <c r="B8" s="28" t="s">
        <v>40</v>
      </c>
      <c r="C8" s="56"/>
    </row>
    <row r="9" spans="1:3" x14ac:dyDescent="0.35">
      <c r="A9" s="55"/>
      <c r="B9" s="28" t="s">
        <v>16</v>
      </c>
      <c r="C9" s="56"/>
    </row>
    <row r="10" spans="1:3" x14ac:dyDescent="0.35">
      <c r="A10" s="55"/>
      <c r="B10" s="28" t="s">
        <v>42</v>
      </c>
      <c r="C10" s="56"/>
    </row>
    <row r="11" spans="1:3" x14ac:dyDescent="0.35">
      <c r="A11" s="55"/>
      <c r="B11" s="28" t="s">
        <v>8</v>
      </c>
      <c r="C11" s="56"/>
    </row>
    <row r="12" spans="1:3" ht="15" thickBot="1" x14ac:dyDescent="0.4">
      <c r="A12" s="57"/>
      <c r="B12" s="29" t="s">
        <v>5</v>
      </c>
      <c r="C12" s="58"/>
    </row>
    <row r="13" spans="1:3" x14ac:dyDescent="0.35">
      <c r="A13" s="53" t="s">
        <v>94</v>
      </c>
      <c r="B13" s="27">
        <v>7</v>
      </c>
      <c r="C13" s="33" t="s">
        <v>25</v>
      </c>
    </row>
    <row r="14" spans="1:3" x14ac:dyDescent="0.35">
      <c r="A14" s="55"/>
      <c r="B14" s="28">
        <v>4</v>
      </c>
      <c r="C14" s="34" t="s">
        <v>9</v>
      </c>
    </row>
    <row r="15" spans="1:3" x14ac:dyDescent="0.35">
      <c r="A15" s="55"/>
      <c r="B15" s="28" t="s">
        <v>95</v>
      </c>
      <c r="C15" s="34" t="s">
        <v>41</v>
      </c>
    </row>
    <row r="16" spans="1:3" x14ac:dyDescent="0.35">
      <c r="A16" s="55"/>
      <c r="B16" s="28" t="s">
        <v>96</v>
      </c>
      <c r="C16" s="34" t="s">
        <v>40</v>
      </c>
    </row>
    <row r="17" spans="1:3" x14ac:dyDescent="0.35">
      <c r="A17" s="55"/>
      <c r="B17" s="28" t="s">
        <v>97</v>
      </c>
      <c r="C17" s="34" t="s">
        <v>16</v>
      </c>
    </row>
    <row r="18" spans="1:3" x14ac:dyDescent="0.35">
      <c r="A18" s="55"/>
      <c r="B18" s="31" t="s">
        <v>98</v>
      </c>
      <c r="C18" s="34" t="s">
        <v>42</v>
      </c>
    </row>
    <row r="19" spans="1:3" x14ac:dyDescent="0.35">
      <c r="A19" s="55"/>
      <c r="B19" s="28">
        <v>2</v>
      </c>
      <c r="C19" s="34" t="s">
        <v>8</v>
      </c>
    </row>
    <row r="20" spans="1:3" ht="15" thickBot="1" x14ac:dyDescent="0.4">
      <c r="A20" s="57"/>
      <c r="B20" s="29">
        <v>3</v>
      </c>
      <c r="C20" s="35" t="s">
        <v>5</v>
      </c>
    </row>
    <row r="21" spans="1:3" x14ac:dyDescent="0.35">
      <c r="A21" s="53" t="s">
        <v>71</v>
      </c>
      <c r="B21" s="27" t="s">
        <v>1</v>
      </c>
      <c r="C21" s="54" t="s">
        <v>92</v>
      </c>
    </row>
    <row r="22" spans="1:3" x14ac:dyDescent="0.35">
      <c r="A22" s="55"/>
      <c r="B22" s="28" t="s">
        <v>93</v>
      </c>
      <c r="C22" s="56"/>
    </row>
    <row r="23" spans="1:3" ht="15" thickBot="1" x14ac:dyDescent="0.4">
      <c r="A23" s="57"/>
      <c r="B23" s="29" t="s">
        <v>53</v>
      </c>
      <c r="C23" s="58"/>
    </row>
    <row r="24" spans="1:3" ht="15" thickBot="1" x14ac:dyDescent="0.4">
      <c r="A24" s="52" t="s">
        <v>111</v>
      </c>
      <c r="B24" s="36">
        <v>0</v>
      </c>
      <c r="C24" s="37" t="s">
        <v>118</v>
      </c>
    </row>
    <row r="25" spans="1:3" ht="17.25" customHeight="1" thickBot="1" x14ac:dyDescent="0.4">
      <c r="A25" s="52" t="s">
        <v>112</v>
      </c>
      <c r="B25" s="36">
        <v>0</v>
      </c>
      <c r="C25" s="37" t="s">
        <v>119</v>
      </c>
    </row>
    <row r="26" spans="1:3" ht="27" customHeight="1" x14ac:dyDescent="0.35">
      <c r="A26" s="53" t="s">
        <v>72</v>
      </c>
      <c r="B26" s="30" t="s">
        <v>55</v>
      </c>
      <c r="C26" s="47" t="s">
        <v>122</v>
      </c>
    </row>
    <row r="27" spans="1:3" ht="27" customHeight="1" x14ac:dyDescent="0.35">
      <c r="A27" s="55"/>
      <c r="B27" s="31" t="s">
        <v>99</v>
      </c>
      <c r="C27" s="48"/>
    </row>
    <row r="28" spans="1:3" ht="27" customHeight="1" x14ac:dyDescent="0.35">
      <c r="A28" s="55"/>
      <c r="B28" s="31" t="s">
        <v>120</v>
      </c>
      <c r="C28" s="48"/>
    </row>
    <row r="29" spans="1:3" ht="27" customHeight="1" thickBot="1" x14ac:dyDescent="0.4">
      <c r="A29" s="57"/>
      <c r="B29" s="59" t="s">
        <v>121</v>
      </c>
      <c r="C29" s="60"/>
    </row>
    <row r="30" spans="1:3" x14ac:dyDescent="0.35">
      <c r="A30" s="53" t="s">
        <v>113</v>
      </c>
      <c r="B30" s="27" t="s">
        <v>104</v>
      </c>
      <c r="C30" s="47" t="s">
        <v>123</v>
      </c>
    </row>
    <row r="31" spans="1:3" x14ac:dyDescent="0.35">
      <c r="A31" s="55"/>
      <c r="B31" s="28" t="s">
        <v>153</v>
      </c>
      <c r="C31" s="48"/>
    </row>
    <row r="32" spans="1:3" x14ac:dyDescent="0.35">
      <c r="A32" s="55"/>
      <c r="B32" s="28" t="s">
        <v>105</v>
      </c>
      <c r="C32" s="48"/>
    </row>
    <row r="33" spans="1:3" x14ac:dyDescent="0.35">
      <c r="A33" s="55"/>
      <c r="B33" s="28" t="s">
        <v>106</v>
      </c>
      <c r="C33" s="48"/>
    </row>
    <row r="34" spans="1:3" x14ac:dyDescent="0.35">
      <c r="A34" s="55"/>
      <c r="B34" s="28" t="s">
        <v>107</v>
      </c>
      <c r="C34" s="48"/>
    </row>
    <row r="35" spans="1:3" x14ac:dyDescent="0.35">
      <c r="A35" s="55"/>
      <c r="B35" s="28" t="s">
        <v>108</v>
      </c>
      <c r="C35" s="48"/>
    </row>
    <row r="36" spans="1:3" x14ac:dyDescent="0.35">
      <c r="A36" s="55"/>
      <c r="B36" s="28" t="s">
        <v>109</v>
      </c>
      <c r="C36" s="48"/>
    </row>
    <row r="37" spans="1:3" ht="15" thickBot="1" x14ac:dyDescent="0.4">
      <c r="A37" s="57"/>
      <c r="B37" s="29" t="s">
        <v>110</v>
      </c>
      <c r="C37" s="60"/>
    </row>
    <row r="38" spans="1:3" ht="15" thickBot="1" x14ac:dyDescent="0.4">
      <c r="A38" s="52" t="s">
        <v>73</v>
      </c>
      <c r="B38" s="25" t="s">
        <v>100</v>
      </c>
      <c r="C38" s="26"/>
    </row>
    <row r="39" spans="1:3" ht="29.25" customHeight="1" thickBot="1" x14ac:dyDescent="0.4">
      <c r="A39" s="52" t="s">
        <v>74</v>
      </c>
      <c r="B39" s="25" t="s">
        <v>101</v>
      </c>
      <c r="C39" s="26"/>
    </row>
    <row r="40" spans="1:3" ht="42" customHeight="1" thickBot="1" x14ac:dyDescent="0.4">
      <c r="A40" s="52" t="s">
        <v>75</v>
      </c>
      <c r="B40" s="25" t="s">
        <v>102</v>
      </c>
      <c r="C40" s="26"/>
    </row>
    <row r="41" spans="1:3" ht="31.5" customHeight="1" thickBot="1" x14ac:dyDescent="0.4">
      <c r="A41" s="52" t="s">
        <v>76</v>
      </c>
      <c r="B41" s="25" t="s">
        <v>103</v>
      </c>
      <c r="C41" s="26"/>
    </row>
    <row r="42" spans="1:3" ht="31.5" customHeight="1" thickBot="1" x14ac:dyDescent="0.4">
      <c r="A42" s="52" t="s">
        <v>114</v>
      </c>
      <c r="B42" s="25" t="s">
        <v>154</v>
      </c>
      <c r="C42" s="26"/>
    </row>
    <row r="43" spans="1:3" ht="31.5" customHeight="1" thickBot="1" x14ac:dyDescent="0.4">
      <c r="A43" s="52" t="s">
        <v>115</v>
      </c>
      <c r="B43" s="25" t="s">
        <v>155</v>
      </c>
      <c r="C43" s="26"/>
    </row>
    <row r="44" spans="1:3" ht="31.5" customHeight="1" thickBot="1" x14ac:dyDescent="0.4">
      <c r="A44" s="52" t="s">
        <v>132</v>
      </c>
      <c r="B44" s="25" t="s">
        <v>156</v>
      </c>
      <c r="C44" s="61"/>
    </row>
    <row r="45" spans="1:3" ht="31.5" customHeight="1" thickBot="1" x14ac:dyDescent="0.4">
      <c r="A45" s="52" t="s">
        <v>133</v>
      </c>
      <c r="B45" s="25" t="s">
        <v>157</v>
      </c>
      <c r="C45" s="61"/>
    </row>
    <row r="46" spans="1:3" ht="31.5" customHeight="1" thickBot="1" x14ac:dyDescent="0.4">
      <c r="A46" s="52" t="s">
        <v>77</v>
      </c>
      <c r="B46" s="25" t="s">
        <v>158</v>
      </c>
      <c r="C46" s="61"/>
    </row>
    <row r="47" spans="1:3" ht="31.5" customHeight="1" thickBot="1" x14ac:dyDescent="0.4">
      <c r="A47" s="52" t="s">
        <v>78</v>
      </c>
      <c r="B47" s="25" t="s">
        <v>159</v>
      </c>
      <c r="C47" s="61"/>
    </row>
    <row r="48" spans="1:3" ht="31.5" customHeight="1" thickBot="1" x14ac:dyDescent="0.4">
      <c r="A48" s="52" t="s">
        <v>79</v>
      </c>
      <c r="B48" s="25" t="s">
        <v>160</v>
      </c>
      <c r="C48" s="61"/>
    </row>
    <row r="49" spans="1:3" ht="31.5" customHeight="1" thickBot="1" x14ac:dyDescent="0.4">
      <c r="A49" s="52" t="s">
        <v>161</v>
      </c>
      <c r="B49" s="25" t="s">
        <v>162</v>
      </c>
      <c r="C49" s="61"/>
    </row>
    <row r="50" spans="1:3" ht="31.5" customHeight="1" thickBot="1" x14ac:dyDescent="0.4">
      <c r="A50" s="52" t="s">
        <v>134</v>
      </c>
      <c r="B50" s="25" t="s">
        <v>163</v>
      </c>
      <c r="C50" s="61"/>
    </row>
    <row r="51" spans="1:3" ht="31.5" customHeight="1" thickBot="1" x14ac:dyDescent="0.4">
      <c r="A51" s="52" t="s">
        <v>135</v>
      </c>
      <c r="B51" s="25" t="s">
        <v>164</v>
      </c>
      <c r="C51" s="61"/>
    </row>
    <row r="52" spans="1:3" ht="31.5" customHeight="1" thickBot="1" x14ac:dyDescent="0.4">
      <c r="A52" s="52" t="s">
        <v>136</v>
      </c>
      <c r="B52" s="25" t="s">
        <v>165</v>
      </c>
      <c r="C52" s="61"/>
    </row>
    <row r="53" spans="1:3" ht="31.5" customHeight="1" thickBot="1" x14ac:dyDescent="0.4">
      <c r="A53" s="52" t="s">
        <v>137</v>
      </c>
      <c r="B53" s="25" t="s">
        <v>166</v>
      </c>
      <c r="C53" s="61"/>
    </row>
    <row r="54" spans="1:3" ht="31.5" customHeight="1" thickBot="1" x14ac:dyDescent="0.4">
      <c r="A54" s="52" t="s">
        <v>138</v>
      </c>
      <c r="B54" s="25" t="s">
        <v>167</v>
      </c>
      <c r="C54" s="61"/>
    </row>
    <row r="55" spans="1:3" ht="31.5" customHeight="1" thickBot="1" x14ac:dyDescent="0.4">
      <c r="A55" s="52" t="s">
        <v>139</v>
      </c>
      <c r="B55" s="25" t="s">
        <v>168</v>
      </c>
      <c r="C55" s="61"/>
    </row>
    <row r="56" spans="1:3" ht="31.5" customHeight="1" thickBot="1" x14ac:dyDescent="0.4">
      <c r="A56" s="52" t="s">
        <v>140</v>
      </c>
      <c r="B56" s="25" t="s">
        <v>169</v>
      </c>
      <c r="C56" s="61"/>
    </row>
    <row r="57" spans="1:3" ht="31.5" customHeight="1" thickBot="1" x14ac:dyDescent="0.4">
      <c r="A57" s="52" t="s">
        <v>81</v>
      </c>
      <c r="B57" s="25" t="s">
        <v>170</v>
      </c>
      <c r="C57" s="61"/>
    </row>
    <row r="58" spans="1:3" ht="31.5" customHeight="1" thickBot="1" x14ac:dyDescent="0.4">
      <c r="A58" s="52" t="s">
        <v>82</v>
      </c>
      <c r="B58" s="25" t="s">
        <v>171</v>
      </c>
      <c r="C58" s="61"/>
    </row>
    <row r="59" spans="1:3" ht="31.5" customHeight="1" thickBot="1" x14ac:dyDescent="0.4">
      <c r="A59" s="52" t="s">
        <v>141</v>
      </c>
      <c r="B59" s="25" t="s">
        <v>172</v>
      </c>
      <c r="C59" s="61"/>
    </row>
    <row r="60" spans="1:3" ht="44" thickBot="1" x14ac:dyDescent="0.4">
      <c r="A60" s="52" t="s">
        <v>51</v>
      </c>
      <c r="B60" s="25" t="s">
        <v>173</v>
      </c>
      <c r="C60" s="61"/>
    </row>
    <row r="61" spans="1:3" ht="44" thickBot="1" x14ac:dyDescent="0.4">
      <c r="A61" s="52" t="s">
        <v>50</v>
      </c>
      <c r="B61" s="25" t="s">
        <v>174</v>
      </c>
      <c r="C61" s="61"/>
    </row>
    <row r="62" spans="1:3" ht="15" thickBot="1" x14ac:dyDescent="0.4">
      <c r="A62" s="52" t="s">
        <v>116</v>
      </c>
      <c r="B62" s="25" t="s">
        <v>175</v>
      </c>
      <c r="C62" s="26"/>
    </row>
    <row r="63" spans="1:3" ht="15" thickBot="1" x14ac:dyDescent="0.4">
      <c r="A63" s="52" t="s">
        <v>117</v>
      </c>
      <c r="B63" s="25" t="s">
        <v>176</v>
      </c>
      <c r="C63" s="26"/>
    </row>
    <row r="64" spans="1:3" ht="29.5" thickBot="1" x14ac:dyDescent="0.4">
      <c r="A64" s="52" t="s">
        <v>142</v>
      </c>
      <c r="B64" s="25" t="s">
        <v>177</v>
      </c>
      <c r="C64" s="62" t="s">
        <v>178</v>
      </c>
    </row>
    <row r="65" spans="1:3" ht="29.5" thickBot="1" x14ac:dyDescent="0.4">
      <c r="A65" s="52" t="s">
        <v>143</v>
      </c>
      <c r="B65" s="25" t="s">
        <v>179</v>
      </c>
      <c r="C65" s="62" t="s">
        <v>180</v>
      </c>
    </row>
    <row r="66" spans="1:3" ht="29.5" thickBot="1" x14ac:dyDescent="0.4">
      <c r="A66" s="52" t="s">
        <v>13</v>
      </c>
      <c r="B66" s="25" t="s">
        <v>181</v>
      </c>
      <c r="C66" s="62" t="s">
        <v>182</v>
      </c>
    </row>
    <row r="67" spans="1:3" ht="29.5" thickBot="1" x14ac:dyDescent="0.4">
      <c r="A67" s="52" t="s">
        <v>11</v>
      </c>
      <c r="B67" s="25" t="s">
        <v>183</v>
      </c>
      <c r="C67" s="62" t="s">
        <v>184</v>
      </c>
    </row>
    <row r="68" spans="1:3" ht="29.5" thickBot="1" x14ac:dyDescent="0.4">
      <c r="A68" s="52" t="s">
        <v>12</v>
      </c>
      <c r="B68" s="25" t="s">
        <v>185</v>
      </c>
      <c r="C68" s="62" t="s">
        <v>186</v>
      </c>
    </row>
    <row r="69" spans="1:3" ht="29.5" thickBot="1" x14ac:dyDescent="0.4">
      <c r="A69" s="52" t="s">
        <v>187</v>
      </c>
      <c r="B69" s="25" t="s">
        <v>188</v>
      </c>
      <c r="C69" s="62" t="s">
        <v>189</v>
      </c>
    </row>
    <row r="70" spans="1:3" ht="29.5" thickBot="1" x14ac:dyDescent="0.4">
      <c r="A70" s="52" t="s">
        <v>190</v>
      </c>
      <c r="B70" s="25" t="s">
        <v>191</v>
      </c>
      <c r="C70" s="62" t="s">
        <v>192</v>
      </c>
    </row>
    <row r="71" spans="1:3" ht="29.5" thickBot="1" x14ac:dyDescent="0.4">
      <c r="A71" s="52" t="s">
        <v>43</v>
      </c>
      <c r="B71" s="25" t="s">
        <v>193</v>
      </c>
      <c r="C71" s="62" t="s">
        <v>194</v>
      </c>
    </row>
    <row r="72" spans="1:3" ht="29.5" thickBot="1" x14ac:dyDescent="0.4">
      <c r="A72" s="52" t="s">
        <v>146</v>
      </c>
      <c r="B72" s="25" t="s">
        <v>195</v>
      </c>
      <c r="C72" s="62" t="s">
        <v>196</v>
      </c>
    </row>
    <row r="73" spans="1:3" ht="29.5" thickBot="1" x14ac:dyDescent="0.4">
      <c r="A73" s="52" t="s">
        <v>147</v>
      </c>
      <c r="B73" s="25" t="s">
        <v>197</v>
      </c>
      <c r="C73" s="62" t="s">
        <v>198</v>
      </c>
    </row>
    <row r="74" spans="1:3" ht="29.5" thickBot="1" x14ac:dyDescent="0.4">
      <c r="A74" s="52" t="s">
        <v>148</v>
      </c>
      <c r="B74" s="25" t="s">
        <v>199</v>
      </c>
      <c r="C74" s="62" t="s">
        <v>200</v>
      </c>
    </row>
    <row r="75" spans="1:3" ht="29.5" thickBot="1" x14ac:dyDescent="0.4">
      <c r="A75" s="52" t="s">
        <v>149</v>
      </c>
      <c r="B75" s="25" t="s">
        <v>201</v>
      </c>
      <c r="C75" s="62" t="s">
        <v>202</v>
      </c>
    </row>
    <row r="76" spans="1:3" ht="29.5" thickBot="1" x14ac:dyDescent="0.4">
      <c r="A76" s="52" t="s">
        <v>44</v>
      </c>
      <c r="B76" s="25" t="s">
        <v>203</v>
      </c>
      <c r="C76" s="62" t="s">
        <v>204</v>
      </c>
    </row>
    <row r="77" spans="1:3" ht="29.5" thickBot="1" x14ac:dyDescent="0.4">
      <c r="A77" s="52" t="s">
        <v>150</v>
      </c>
      <c r="B77" s="25" t="s">
        <v>205</v>
      </c>
      <c r="C77" s="62"/>
    </row>
    <row r="78" spans="1:3" ht="44" thickBot="1" x14ac:dyDescent="0.4">
      <c r="A78" s="52" t="s">
        <v>14</v>
      </c>
      <c r="B78" s="25" t="s">
        <v>206</v>
      </c>
      <c r="C78" s="61"/>
    </row>
    <row r="79" spans="1:3" ht="29.5" thickBot="1" x14ac:dyDescent="0.4">
      <c r="A79" s="52" t="s">
        <v>15</v>
      </c>
      <c r="B79" s="25" t="s">
        <v>207</v>
      </c>
      <c r="C79" s="61"/>
    </row>
    <row r="80" spans="1:3" ht="29.5" thickBot="1" x14ac:dyDescent="0.4">
      <c r="A80" s="52" t="s">
        <v>151</v>
      </c>
      <c r="B80" s="25" t="s">
        <v>208</v>
      </c>
      <c r="C80" s="61"/>
    </row>
    <row r="81" spans="1:3" ht="29.5" thickBot="1" x14ac:dyDescent="0.4">
      <c r="A81" s="52" t="s">
        <v>4</v>
      </c>
      <c r="B81" s="25" t="s">
        <v>209</v>
      </c>
      <c r="C81" s="61"/>
    </row>
    <row r="82" spans="1:3" ht="29.5" thickBot="1" x14ac:dyDescent="0.4">
      <c r="A82" s="52" t="s">
        <v>8</v>
      </c>
      <c r="B82" s="25" t="s">
        <v>210</v>
      </c>
      <c r="C82" s="61"/>
    </row>
    <row r="83" spans="1:3" ht="29.5" thickBot="1" x14ac:dyDescent="0.4">
      <c r="A83" s="52" t="s">
        <v>5</v>
      </c>
      <c r="B83" s="25" t="s">
        <v>211</v>
      </c>
      <c r="C83" s="61"/>
    </row>
    <row r="84" spans="1:3" ht="29.5" thickBot="1" x14ac:dyDescent="0.4">
      <c r="A84" s="52" t="s">
        <v>9</v>
      </c>
      <c r="B84" s="25" t="s">
        <v>212</v>
      </c>
      <c r="C84" s="61"/>
    </row>
    <row r="85" spans="1:3" ht="29.5" thickBot="1" x14ac:dyDescent="0.4">
      <c r="A85" s="52" t="s">
        <v>6</v>
      </c>
      <c r="B85" s="25" t="s">
        <v>213</v>
      </c>
      <c r="C85" s="61"/>
    </row>
    <row r="86" spans="1:3" ht="29.5" thickBot="1" x14ac:dyDescent="0.4">
      <c r="A86" s="52" t="s">
        <v>10</v>
      </c>
      <c r="B86" s="25" t="s">
        <v>214</v>
      </c>
      <c r="C86" s="61"/>
    </row>
    <row r="87" spans="1:3" ht="29.5" thickBot="1" x14ac:dyDescent="0.4">
      <c r="A87" s="52" t="s">
        <v>25</v>
      </c>
      <c r="B87" s="25" t="s">
        <v>215</v>
      </c>
      <c r="C87" s="61"/>
    </row>
    <row r="88" spans="1:3" ht="15" thickBot="1" x14ac:dyDescent="0.4">
      <c r="A88" s="52" t="s">
        <v>26</v>
      </c>
      <c r="B88" s="25"/>
      <c r="C88" s="61"/>
    </row>
  </sheetData>
  <mergeCells count="9">
    <mergeCell ref="A5:A12"/>
    <mergeCell ref="C5:C12"/>
    <mergeCell ref="A21:A23"/>
    <mergeCell ref="C21:C23"/>
    <mergeCell ref="A13:A20"/>
    <mergeCell ref="A26:A29"/>
    <mergeCell ref="C26:C29"/>
    <mergeCell ref="A30:A37"/>
    <mergeCell ref="C30:C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3F42-E3D6-424E-8A8B-2E129C7881DE}">
  <dimension ref="A1:G16"/>
  <sheetViews>
    <sheetView showGridLines="0" workbookViewId="0">
      <pane ySplit="1" topLeftCell="A2" activePane="bottomLeft" state="frozen"/>
      <selection pane="bottomLeft" sqref="A1:XFD1048576"/>
    </sheetView>
  </sheetViews>
  <sheetFormatPr baseColWidth="10" defaultRowHeight="14.5" x14ac:dyDescent="0.35"/>
  <cols>
    <col min="1" max="1" width="13.1796875" style="1" bestFit="1" customWidth="1"/>
    <col min="2" max="2" width="14.7265625" style="1" bestFit="1" customWidth="1"/>
    <col min="3" max="3" width="8.453125" style="1" bestFit="1" customWidth="1"/>
    <col min="4" max="4" width="11.7265625" style="1" bestFit="1" customWidth="1"/>
    <col min="5" max="5" width="12.81640625" style="1" bestFit="1" customWidth="1"/>
    <col min="6" max="6" width="36.26953125" style="1" bestFit="1" customWidth="1"/>
    <col min="7" max="7" width="22.54296875" style="1" bestFit="1" customWidth="1"/>
    <col min="8" max="8" width="24.81640625" style="1" bestFit="1" customWidth="1"/>
    <col min="9" max="9" width="36.26953125" style="1" bestFit="1" customWidth="1"/>
    <col min="10" max="11" width="30.1796875" style="1" bestFit="1" customWidth="1"/>
    <col min="12" max="12" width="8.81640625" style="1" bestFit="1" customWidth="1"/>
    <col min="13" max="13" width="21" style="1" bestFit="1" customWidth="1"/>
    <col min="14" max="14" width="19.26953125" style="1" bestFit="1" customWidth="1"/>
    <col min="15" max="15" width="32.7265625" style="1" bestFit="1" customWidth="1"/>
    <col min="16" max="16" width="23.81640625" style="1" bestFit="1" customWidth="1"/>
    <col min="17" max="17" width="20.54296875" style="1" bestFit="1" customWidth="1"/>
    <col min="18" max="18" width="21.1796875" style="1" bestFit="1" customWidth="1"/>
    <col min="19" max="19" width="25" style="1" bestFit="1" customWidth="1"/>
    <col min="20" max="21" width="22.54296875" style="1" bestFit="1" customWidth="1"/>
    <col min="22" max="22" width="23.26953125" style="1" bestFit="1" customWidth="1"/>
    <col min="23" max="23" width="26.453125" style="1" bestFit="1" customWidth="1"/>
    <col min="24" max="24" width="27.54296875" style="1" bestFit="1" customWidth="1"/>
    <col min="25" max="25" width="27.453125" style="1" bestFit="1" customWidth="1"/>
    <col min="26" max="26" width="19.1796875" style="1" bestFit="1" customWidth="1"/>
    <col min="27" max="16384" width="10.90625" style="1"/>
  </cols>
  <sheetData>
    <row r="1" spans="1:7" s="17" customFormat="1" x14ac:dyDescent="0.35">
      <c r="A1" s="17" t="s">
        <v>18</v>
      </c>
      <c r="B1" s="17" t="s">
        <v>19</v>
      </c>
      <c r="C1" s="17" t="s">
        <v>20</v>
      </c>
      <c r="D1" s="17" t="s">
        <v>21</v>
      </c>
      <c r="E1" s="17" t="s">
        <v>22</v>
      </c>
      <c r="F1" s="17" t="s">
        <v>23</v>
      </c>
      <c r="G1" s="17" t="s">
        <v>45</v>
      </c>
    </row>
    <row r="2" spans="1:7" x14ac:dyDescent="0.35">
      <c r="A2" s="1" t="s">
        <v>27</v>
      </c>
      <c r="B2" s="1" t="s">
        <v>4</v>
      </c>
      <c r="C2" s="1" t="s">
        <v>1</v>
      </c>
      <c r="D2" s="1" t="s">
        <v>2</v>
      </c>
      <c r="E2" s="1">
        <v>1</v>
      </c>
      <c r="F2" s="1" t="s">
        <v>17</v>
      </c>
      <c r="G2" s="1" t="s">
        <v>57</v>
      </c>
    </row>
    <row r="3" spans="1:7" x14ac:dyDescent="0.35">
      <c r="A3" s="1" t="s">
        <v>28</v>
      </c>
      <c r="B3" s="1" t="s">
        <v>8</v>
      </c>
      <c r="C3" s="1" t="s">
        <v>1</v>
      </c>
      <c r="D3" s="1" t="s">
        <v>2</v>
      </c>
      <c r="E3" s="1">
        <v>1</v>
      </c>
      <c r="F3" s="1" t="s">
        <v>17</v>
      </c>
      <c r="G3" s="1" t="s">
        <v>57</v>
      </c>
    </row>
    <row r="4" spans="1:7" x14ac:dyDescent="0.35">
      <c r="A4" s="1" t="s">
        <v>29</v>
      </c>
      <c r="B4" s="1" t="s">
        <v>5</v>
      </c>
      <c r="C4" s="1" t="s">
        <v>1</v>
      </c>
      <c r="D4" s="1" t="s">
        <v>2</v>
      </c>
      <c r="E4" s="1">
        <v>1</v>
      </c>
      <c r="F4" s="1" t="s">
        <v>17</v>
      </c>
      <c r="G4" s="1" t="s">
        <v>58</v>
      </c>
    </row>
    <row r="5" spans="1:7" x14ac:dyDescent="0.35">
      <c r="A5" s="1" t="s">
        <v>30</v>
      </c>
      <c r="B5" s="1" t="s">
        <v>9</v>
      </c>
      <c r="C5" s="1" t="s">
        <v>1</v>
      </c>
      <c r="D5" s="1" t="s">
        <v>2</v>
      </c>
      <c r="E5" s="1">
        <v>1</v>
      </c>
      <c r="F5" s="1" t="s">
        <v>17</v>
      </c>
      <c r="G5" s="1" t="s">
        <v>59</v>
      </c>
    </row>
    <row r="6" spans="1:7" x14ac:dyDescent="0.35">
      <c r="A6" s="1" t="s">
        <v>31</v>
      </c>
      <c r="B6" s="1" t="s">
        <v>6</v>
      </c>
      <c r="C6" s="1" t="s">
        <v>1</v>
      </c>
      <c r="D6" s="1" t="s">
        <v>2</v>
      </c>
      <c r="E6" s="1">
        <v>1</v>
      </c>
      <c r="F6" s="1" t="s">
        <v>17</v>
      </c>
      <c r="G6" s="1" t="s">
        <v>60</v>
      </c>
    </row>
    <row r="7" spans="1:7" x14ac:dyDescent="0.35">
      <c r="A7" s="1" t="s">
        <v>32</v>
      </c>
      <c r="B7" s="1" t="s">
        <v>10</v>
      </c>
      <c r="C7" s="1" t="s">
        <v>1</v>
      </c>
      <c r="D7" s="1" t="s">
        <v>2</v>
      </c>
      <c r="E7" s="1">
        <v>1</v>
      </c>
      <c r="F7" s="1" t="s">
        <v>17</v>
      </c>
      <c r="G7" s="1" t="s">
        <v>59</v>
      </c>
    </row>
    <row r="8" spans="1:7" x14ac:dyDescent="0.35">
      <c r="A8" s="1" t="s">
        <v>33</v>
      </c>
      <c r="B8" s="1" t="s">
        <v>34</v>
      </c>
      <c r="C8" s="1" t="s">
        <v>1</v>
      </c>
      <c r="D8" s="1" t="s">
        <v>2</v>
      </c>
      <c r="E8" s="1">
        <v>2</v>
      </c>
      <c r="F8" s="1" t="s">
        <v>17</v>
      </c>
      <c r="G8" s="1" t="s">
        <v>46</v>
      </c>
    </row>
    <row r="9" spans="1:7" x14ac:dyDescent="0.35">
      <c r="A9" s="1" t="s">
        <v>35</v>
      </c>
      <c r="B9" s="1" t="s">
        <v>36</v>
      </c>
      <c r="C9" s="1" t="s">
        <v>1</v>
      </c>
      <c r="D9" s="1" t="s">
        <v>2</v>
      </c>
      <c r="E9" s="1">
        <v>2</v>
      </c>
      <c r="F9" s="1" t="s">
        <v>17</v>
      </c>
      <c r="G9" s="1" t="s">
        <v>47</v>
      </c>
    </row>
    <row r="10" spans="1:7" x14ac:dyDescent="0.35">
      <c r="A10" s="1" t="s">
        <v>37</v>
      </c>
      <c r="B10" s="1" t="s">
        <v>38</v>
      </c>
      <c r="C10" s="1" t="s">
        <v>1</v>
      </c>
      <c r="D10" s="1" t="s">
        <v>2</v>
      </c>
      <c r="E10" s="1">
        <v>2</v>
      </c>
      <c r="F10" s="1" t="s">
        <v>17</v>
      </c>
      <c r="G10" s="1" t="s">
        <v>47</v>
      </c>
    </row>
    <row r="11" spans="1:7" x14ac:dyDescent="0.35">
      <c r="A11" s="1" t="s">
        <v>39</v>
      </c>
      <c r="B11" s="1" t="s">
        <v>16</v>
      </c>
      <c r="C11" s="1" t="s">
        <v>1</v>
      </c>
      <c r="D11" s="1" t="s">
        <v>2</v>
      </c>
      <c r="E11" s="1">
        <v>6</v>
      </c>
      <c r="F11" s="1" t="s">
        <v>17</v>
      </c>
      <c r="G11" s="1" t="s">
        <v>61</v>
      </c>
    </row>
    <row r="12" spans="1:7" x14ac:dyDescent="0.35">
      <c r="A12" s="1" t="s">
        <v>0</v>
      </c>
      <c r="B12" s="1" t="s">
        <v>40</v>
      </c>
      <c r="C12" s="1" t="s">
        <v>1</v>
      </c>
      <c r="D12" s="1" t="s">
        <v>2</v>
      </c>
      <c r="E12" s="1">
        <v>7</v>
      </c>
      <c r="F12" s="1" t="s">
        <v>17</v>
      </c>
      <c r="G12" s="1" t="s">
        <v>63</v>
      </c>
    </row>
    <row r="13" spans="1:7" x14ac:dyDescent="0.35">
      <c r="A13" s="1" t="s">
        <v>3</v>
      </c>
      <c r="B13" s="1" t="s">
        <v>41</v>
      </c>
      <c r="C13" s="1" t="s">
        <v>1</v>
      </c>
      <c r="D13" s="1" t="s">
        <v>2</v>
      </c>
      <c r="E13" s="1">
        <v>3</v>
      </c>
      <c r="F13" s="1" t="s">
        <v>17</v>
      </c>
      <c r="G13" s="1" t="s">
        <v>62</v>
      </c>
    </row>
    <row r="14" spans="1:7" x14ac:dyDescent="0.35">
      <c r="A14" s="1" t="s">
        <v>7</v>
      </c>
      <c r="B14" s="1" t="s">
        <v>42</v>
      </c>
      <c r="C14" s="1" t="s">
        <v>1</v>
      </c>
      <c r="D14" s="1" t="s">
        <v>2</v>
      </c>
      <c r="E14" s="1">
        <v>3</v>
      </c>
      <c r="F14" s="1" t="s">
        <v>17</v>
      </c>
      <c r="G14" s="1" t="s">
        <v>67</v>
      </c>
    </row>
    <row r="15" spans="1:7" x14ac:dyDescent="0.35">
      <c r="A15" s="1" t="s">
        <v>52</v>
      </c>
      <c r="B15" s="1" t="s">
        <v>40</v>
      </c>
      <c r="C15" s="1" t="s">
        <v>53</v>
      </c>
      <c r="D15" s="1" t="s">
        <v>54</v>
      </c>
      <c r="E15" s="1">
        <v>7</v>
      </c>
      <c r="F15" s="1" t="s">
        <v>17</v>
      </c>
      <c r="G15" s="1" t="s">
        <v>55</v>
      </c>
    </row>
    <row r="16" spans="1:7" x14ac:dyDescent="0.35">
      <c r="A16" s="1" t="s">
        <v>64</v>
      </c>
      <c r="B16" s="1" t="s">
        <v>40</v>
      </c>
      <c r="C16" s="1" t="s">
        <v>1</v>
      </c>
      <c r="D16" s="1" t="s">
        <v>66</v>
      </c>
      <c r="E16" s="1">
        <v>7</v>
      </c>
      <c r="F16" s="1" t="s">
        <v>17</v>
      </c>
      <c r="G16" s="1" t="s">
        <v>65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3 a b 0 d f b - 1 6 8 8 - 4 d b f - 9 f 3 2 - 5 e a e b a e 9 4 1 e 5 "   x m l n s = " h t t p : / / s c h e m a s . m i c r o s o f t . c o m / D a t a M a s h u p " > A A A A A B I M A A B Q S w M E F A A C A A g A 0 m N E W l f C P H C l A A A A 9 g A A A B I A H A B D b 2 5 m a W c v U G F j a 2 F n Z S 5 4 b W w g o h g A K K A U A A A A A A A A A A A A A A A A A A A A A A A A A A A A h Y 9 L D o I w G I S v Q r q n D 0 h 8 k J + y Y C v R x M S 4 b W q F R i i G F s v d X H g k r y B G U X c u 5 5 t v M X O / 3 i A b m j q 4 q M 7 q 1 q S I Y Y o C Z W R 7 0 K Z M U e + O 4 Q J l H D Z C n k S p g l E 2 N h n s I U W V c + e E E O 8 9 9 j F u u 5 J E l D K y L 1 Z b W a l G o I + s / 8 u h N t Y J I x X i s H u N 4 R F m 8 R K z + Q x T I B O E Q p u v E I 1 7 n + 0 P h L y v X d 8 p r m y Y r 4 F M E c j 7 A 3 8 A U E s D B B Q A A g A I A N J j R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S Y 0 R a 7 d K F 9 Q s J A A C o L w A A E w A c A E Z v c m 1 1 b G F z L 1 N l Y 3 R p b 2 4 x L m 0 g o h g A K K A U A A A A A A A A A A A A A A A A A A A A A A A A A A A A 7 V p b b + M 2 F n 4 f Y P 4 D o Q I L Z + r N J N P B v n S z g G J 7 G r e 5 w f a k Q N 3 A Y G Q m 4 Y 4 u L i V 5 0 j H y q / q 2 r / 1 j e 0 h J F i l e J D t F t w 8 7 D x l Z P O T 5 z p X n k E p J k N E k R t P i / + N v X 7 9 6 / S p 9 x I w s 0 b U / O 1 v 4 L H i k 6 2 S C 6 R d 0 g k K S v X 6 F 4 N / b t + N o l b A M M x R i F J B w C X 9 h H f j B 8 g w X R B N 4 K u f D 3 N E T k B 0 O c s Z I n P 2 Y s E 9 3 S f K p d / D 6 1 W Z + i S N y 4 j X 5 e b f P 8 0 E S Z 0 B + u z l 6 7 l e c R 0 8 Z w 4 R V v B A J a U R j H C 8 T e E R x E t 0 x g p a E j z 8 m / y 6 x D D B b k Q w L O Q D M j D x l h 6 f k P m F k K O Z n h P U k v P M m m N s + 8 u Y e o K W x t q C s t H C x p j h d R D R g C R P w J K 1 d M f p A 4 q 0 u t k r 4 Q E N y W I q a 9 j S 9 / w 1 5 P 0 / P r h d D n O G f P 0 X F 4 o s 7 z B h d J o s I x z k O D 5 / C 9 M k 7 6 K M 4 D 8 M + y l h O D k q N a Z A W o 3 Q F C g s X 0 0 d C M o B T 4 N r M x x m J T j y d / r R g d S E 4 e f 0 f a L w 8 8 c R k b i M O 6 7 b k 9 Z U 3 i g N 8 R 7 7 g Z Z K i F U u i Z A 0 z U 4 / r H N + B m N f 8 X U b O C F 4 S l v Z a w P X R v J z g h + E 0 w C F m 6 Q k X 7 v Z g y / E K 3 C E F 7 w v z K I a H X 3 K a 4 S W W W E 5 J C O 4 9 E A R p z w q x v / G i N Q P a N Y 4 8 M H e 0 j v P o L m F L 8 Y M D 5 A / T R 7 w i i 3 M S P 2 S P 3 n O N Y l D x Z w S m k F i F M B E v W Y 3 B B p q D q F g p a G x 8 Z 3 S V o A B H d x T k q R n O G I 5 T c O + o Y D n 7 d U U 4 W y P K / q Z m m g E h y i A 6 n v t I 1 Y c 6 o s A p B 7 m 6 C H u W w N 3 g M G H A i 0 S r E H 9 R A E 4 I v A o I U O S k 1 x S j 7 1 2 P / N n V p X / O H / 2 b 8 c X o c u Y P r 7 x + O Y 1 V 8 3 k g K 4 a T u F + D g y X g S h Q 4 Y 4 Q f G H m A h x q C v 1 w W + u i Z k I L O I d a q K O N e i n q n o D Q a h s k B j B I c P K K 5 r I f b N / O t z 9 y + O T o 8 O j q 2 2 O m 4 1 V A W 7 N x U T l R d D f G u m y W O Q f / o J T b Q G H 9 j Z W z A C I w n 4 x t / 6 L 8 E Q u n z a A l p J R L 6 l L I R 5 N j M x P s b 0 O U 5 T b P D I f y h c W A h m m 8 5 Q k J q R K z T T m L t a R 4 Z E o i e w C Y E c h S p k 4 d B o v 7 G m i E 0 2 O + t J t A x 9 M V + c q Q p X M w A p s P R d O Z f C w s h x U Q S A N j e Y E n w 4 X y l y v U d S / K V S b H v P Z F 9 R E 7 i 6 U b l I y K v U m B v v h 3 i J i j 9 P w w 5 g y o Q + G K K + z S X k A a t i 2 g C 3 d M Q k r h h p 5 k k n 7 m V m m K X X H t z I d c t + u e / B I + D 5 r q G 7 W M K p V Z P 5 y s n 7 i u + v x z 6 a U B i c I s H Z / A f W x 2 g i e A F 5 q 9 L J S M C u W j y G Y E a 4 D q / C 2 k A 7 P / n F d N q g Q W i V Y l I L Y A s Z Z N 7 0 h 9 b N X U B + C e X T n i V w c b B Y R n K J b 9 8 z U k W a b 4 y p e c o D 2 G Y i y M n 6 M b 2 6 C y d e J 5 Q + I l 4 W 6 A 3 i O / F 7 6 y b I 9 8 8 o H e I E b Q R v / 8 n D f J Q V o E B g R E y D 0 Z F C a L H O E 8 + E y Y X T 3 J 9 k s T Q x o x i d I F / r f h C X w H 7 / T V Y 6 4 6 5 1 W B E b Q Y B f r C y o t i t g G z H b K 8 m t 9 a 3 I O m W V h u V Y m F k O X q l / T H X / G l Y v M r I t v L T k m r T a e t f 6 O 9 o k K w o 9 l z F x b F e X e h 4 9 O J C p 5 l X + h K l h a Q 8 E y J H R e E s f E z 4 H e A k q n n t Z w K g m g A U F T q K H X 5 o U L b s u g 9 O Y B e K 2 u o e 2 N o x + y U n n O s P E S o z I S i m f F 3 s / n z b 0 S n E W 0 E w 4 h s n Z j R B Q 8 I P N k A 9 G r m J p m i G y A q D 8 y R M m 1 K P C E I / h o 1 V I y r e F j h z 2 N A M o h S v B c l P 0 B a g G w J b t E Y m D Q n S A Q 1 g 3 4 W m W q O s R w q 2 B G e 8 2 9 A Z V w O C b P h x I j b 6 a Q 7 p 5 J 4 G l K B h z j D q 1 X M O C s r T c / 9 y 2 K Q 9 D X G 8 b F L v 1 S 0 6 3 a e t Z n G i b 0 f c N 3 q Z 2 b W 6 e J D d Z c x + Y j e l 1 X g W d 3 K 5 z 0 u q d 6 1 4 b 9 F 4 o x j / y k 3 v r P L b b O f k Z Z r h 5 G a 0 j s b B Q N V 9 V d m 6 7 p V r y u 6 r m / 3 R z c c 0 p z v H b b i 4 m Z R k O 6 x b + 3 r L y h X h D m u X s d y y s K D a Y d U q C F u W L c i 6 r y v n D / f S N W X 3 1 Z X d x 7 2 8 R O p o q u U 2 s Z l q 5 B 5 x Z T 2 Q / i v 0 i z Z s 1 l 7 x z z l d b w P W p U f c 8 W D b c b i O q 3 P t q j k c j v 0 p / 3 / 2 c X L J T 2 W 8 s 6 u J P x m L x w + T 0 e D j 6 H I w F l X E P S M B B E J A 8 T v + 8 / x q 4 J + P h / 6 Q / + D u U v S a o 8 n N e F B M v z r 9 f j S Y j Q U B S b P y Q P e e B I 9 4 s a Y P r h P 1 n Z t i y 6 H 6 j g L v L O K S s g W N a f V 4 T 2 N 9 2 7 a f J d k v I F x n S n q 0 1 h z k a B 3 H a 4 g 0 v k s U H p h 2 C F m 7 s 0 q + G K f Q c w v g U O 0 1 J L s E Q 5 P l 9 w m N e 8 W i S h 2 i H j I p Q 5 4 6 V l 1 B g Q b 4 Y j w g D 8 / J f X a V Z 4 T V G p 4 S R J 5 W U D L Q 3 3 9 D l h W 2 2 E a C U j x v O 0 + j N C 4 0 L 6 9 d X 1 h R d q l f b Q W x t R g 1 t 2 b m E t V e H D d 7 n / 9 r q o u m D p y h d W y M r W 6 e r w S Y d s u r h p / 1 E n i X C L Q v s n M Q 8 i M Q J y j X w b d 7 d K 9 T + Y 5 y t j W + f 6 2 + t b 0 J 3 a / T 7 a L 7 F 9 0 M H + s C 8 h B A V Q h s 7 4 Y t P c 3 X l s 5 B e 2 / s t D Q q q Y r X x s p u U + d Y N h X a g F y z a 4 N S h 6 m v K L V V e 5 4 s 2 2 + 8 3 c q 2 n O q b 1 z s 2 G 7 l 5 q K y y v L F c / t c 3 j 1 8 3 r h D d I N 6 Z Q d g Q N + H M k q x u d D W T q + r R L d U U Z v 9 S 3 y b c H 1 r 6 t l S 8 c n H c J b 8 5 c s j e m c + 6 Y d t T o i X 5 m T O l m h J f X t h Y M 2 R r X m s L C 5 O f m r 6 R 2 u f U 3 / D N U u V k F 7 j a C 4 v t d + t 0 F 1 Q d q J x w C M i L N 1 t 3 n O U s L o / z J c 8 8 S x g 3 f v G + 4 a Y f t j + L Y c V t z x P o p u k S L 8 t q V P L i K W F r M E + 5 q O T T Q w o r B v x z z H G s E p S e X h N 8 o O W F w d b 5 v x M P e v U B F h F 2 u s Z r G v G e b F m J r l t e E F 4 m D V r b X W H 7 R 0 z u Y / p m Y t f d S c 7 s 2 k l U l Q X V 9 C 8 3 q A 2 0 t v 4 U d + x P W 3 r a r g f m d W s q u W 3 l k 1 t H l H x P d b W m A 2 2 8 i R j L E l R 7 + 7 Y G K S M q + T x I 8 j j r L Q 7 6 I E b 2 j / e H 3 E T 7 3 w J r n 7 Z s G t K o F 7 + l a O r L S k 7 1 b S 1 0 4 3 v D S u b m g E V 6 l U j R n 6 I A q 7 8 o 7 t L Y Q r f B / R Y k 8 1 7 k L D s e N p X O s 5 H z y 7 5 G d J 0 A 1 c s 7 7 + o d t 0 L N i m r T S I m 1 5 X b 2 1 W 6 f S a n e K Q v k + F R q v x 1 K + 2 p K l c 4 b 4 D j j v B U f b T i f k / O 3 / w V Q S w E C L Q A U A A I A C A D S Y 0 R a V 8 I 8 c K U A A A D 2 A A A A E g A A A A A A A A A A A A A A A A A A A A A A Q 2 9 u Z m l n L 1 B h Y 2 t h Z 2 U u e G 1 s U E s B A i 0 A F A A C A A g A 0 m N E W g / K 6 a u k A A A A 6 Q A A A B M A A A A A A A A A A A A A A A A A 8 Q A A A F t D b 2 5 0 Z W 5 0 X 1 R 5 c G V z X S 5 4 b W x Q S w E C L Q A U A A I A C A D S Y 0 R a 7 d K F 9 Q s J A A C o L w A A E w A A A A A A A A A A A A A A A A D i A Q A A R m 9 y b X V s Y X M v U 2 V j d G l v b j E u b V B L B Q Y A A A A A A w A D A M I A A A A 6 C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N a A A A A A A A A K t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V F B Q U F B Q U F B Q U J a e V N p R W V 2 M 3 R T Y l Z Q b G x 0 c F J k V D R C R k J C V k V n Q U F B Q U F B Q U E 9 I i A v P j w v U 3 R h Y m x l R W 5 0 c m l l c z 4 8 L 0 l 0 Z W 0 + P E l 0 Z W 0 + P E l 0 Z W 1 M b 2 N h d G l v b j 4 8 S X R l b V R 5 c G U + R m 9 y b X V s Y T w v S X R l b V R 5 c G U + P E l 0 Z W 1 Q Y X R o P l N l Y 3 R p b 2 4 x L 0 l u d m V u d G F y a W 9 f b W l j c m 9 z X 0 J h c n J p Z G 9 N Y W 5 1 Y W w 8 L 0 l 0 Z W 1 Q Y X R o P j w v S X R l b U x v Y 2 F 0 a W 9 u P j x T d G F i b G V F b n R y a W V z P j x F b n R y e S B U e X B l P S J R d W V y e U l E I i B W Y W x 1 Z T 0 i c 2 Z h Z D Y 3 M D I 0 L T I x M W I t N G E 2 M C 0 5 M j Q w L W Q y Z G N k Z T A y Z G M 1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M i 0 w N F Q x N z o y N j o w M C 4 5 M j A 2 N T I 1 W i I g L z 4 8 R W 5 0 c n k g V H l w Z T 0 i R m l s b E V y c m 9 y Q 2 9 1 b n Q i I F Z h b H V l P S J s M C I g L z 4 8 R W 5 0 c n k g V H l w Z T 0 i R m l s b E N v b H V t b l R 5 c G V z I i B W Y W x 1 Z T 0 i c 0 F B Q U F B Q U F B Q U F B Q U F B Q U Z C U V V G Q l F V R k J R V U Z C U V V G Q l F V R i I g L z 4 8 R W 5 0 c n k g V H l w Z T 0 i R m l s b E N v b H V t b k 5 h b W V z I i B W Y W x 1 Z T 0 i c 1 s m c X V v d D t N Y W N y b 3 J y d X R h J n F 1 b 3 Q 7 L C Z x d W 9 0 O 0 1 p Y 3 J v c n J 1 d G E m c X V v d D s s J n F 1 b 3 Q 7 R G l h c y Z x d W 9 0 O y w m c X V v d D t U d X J u b y Z x d W 9 0 O y w m c X V v d D t I b 3 J h c m l v J n F 1 b 3 Q 7 L C Z x d W 9 0 O 0 Z y Z W N 1 Z W 5 j a W E m c X V v d D s s J n F 1 b 3 Q 7 T G 9 j Y W x p Z G F k J n F 1 b 3 Q 7 L C Z x d W 9 0 O 1 N l c n Z p Y 2 l v J n F 1 b 3 Q 7 L C Z x d W 9 0 O 0 R p c m V j Y 2 l v b i B J b m l j a W 8 m c X V v d D s s J n F 1 b 3 Q 7 R G l y Z W N j a W 9 u I E Z p b i Z x d W 9 0 O y w m c X V v d D t H c n V w b y Z x d W 9 0 O y w m c X V v d D t L b S B C Y X J y a W R v I C 0 g U G F y c X V l J n F 1 b 3 Q 7 L C Z x d W 9 0 O 0 t t I E J h c n J p Z G 8 g L S B D a W N s b 3 J 1 d G E m c X V v d D s s J n F 1 b 3 Q 7 S 2 0 g Q m F y c m l k b y A t I F B s Y X p h J n F 1 b 3 Q 7 L C Z x d W 9 0 O 0 t t I E J h c n J p Z G 8 g L S B F c 2 N l b m F y a W 8 g R G V w b 3 J 0 a X Z v J n F 1 b 3 Q 7 L C Z x d W 9 0 O 0 t t I E J h c n J p Z G 8 g L S B Q Z W F 0 b 2 5 h b C Z x d W 9 0 O y w m c X V v d D t L b S B C Y X J y a W R v I C 0 g U 2 V w Y X J h Z G 9 y J n F 1 b 3 Q 7 L C Z x d W 9 0 O 0 t t I E J h c n J p Z G 8 g L S B Q d W V u d G U m c X V v d D s s J n F 1 b 3 Q 7 S 2 0 g Q m F y c m l k b y A t I E F u Z G V u J n F 1 b 3 Q 7 L C Z x d W 9 0 O 0 t t I E J h c n J p Z G 8 g L S B a b 2 5 h I F Z l c m R l J n F 1 b 3 Q 7 L C Z x d W 9 0 O 1 N 1 c G V y Z m l j a W U g R H V y Y S A o S 2 0 g Q m F y c m l k b y k m c X V v d D s s J n F 1 b 3 Q 7 U 3 V w Z X J m a W N p Z S B C b G F u Z G E g K E t t I E J h c n J p Z G 8 p J n F 1 b 3 Q 7 L C Z x d W 9 0 O 0 t t I F Z p Y X M g U G F 2 a W 1 l b n R h Z G F z J n F 1 b 3 Q 7 L C Z x d W 9 0 O 0 t t I F Z p Y X M g T m 8 g U G F 2 a W 1 l b n R h Z G F z J n F 1 b 3 Q 7 L C Z x d W 9 0 O 0 t t I E J h c n J p Z G 8 g L S B B c m V h c y B Q d W J s a W N h c y Z x d W 9 0 O y w m c X V v d D t L b S B C Y X J y a W R v I C 0 g V m l h c y A o Q m 9 y Z G l s b G 8 p J n F 1 b 3 Q 7 L C Z x d W 9 0 O 0 t t I E J h c n J p Z G 8 g L S B U b 3 R h b C Z x d W 9 0 O 1 0 i I C 8 + P E V u d H J 5 I F R 5 c G U 9 I k Z p b G x F c n J v c k N v Z G U i I F Z h b H V l P S J z V W 5 r b m 9 3 b i I g L z 4 8 R W 5 0 c n k g V H l w Z T 0 i R m l s b E N v d W 5 0 I i B W Y W x 1 Z T 0 i b D M 0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d m V u d G F y a W 9 f b W l j c m 9 z X 0 J h c n J p Z G 9 N Y W 5 1 Y W w v Q X V 0 b 1 J l b W 9 2 Z W R D b 2 x 1 b W 5 z M S 5 7 T W F j c m 9 y c n V 0 Y S w w f S Z x d W 9 0 O y w m c X V v d D t T Z W N 0 a W 9 u M S 9 J b n Z l b n R h c m l v X 2 1 p Y 3 J v c 1 9 C Y X J y a W R v T W F u d W F s L 0 F 1 d G 9 S Z W 1 v d m V k Q 2 9 s d W 1 u c z E u e 0 1 p Y 3 J v c n J 1 d G E s M X 0 m c X V v d D s s J n F 1 b 3 Q 7 U 2 V j d G l v b j E v S W 5 2 Z W 5 0 Y X J p b 1 9 t a W N y b 3 N f Q m F y c m l k b 0 1 h b n V h b C 9 B d X R v U m V t b 3 Z l Z E N v b H V t b n M x L n t E a W F z L D J 9 J n F 1 b 3 Q 7 L C Z x d W 9 0 O 1 N l Y 3 R p b 2 4 x L 0 l u d m V u d G F y a W 9 f b W l j c m 9 z X 0 J h c n J p Z G 9 N Y W 5 1 Y W w v Q X V 0 b 1 J l b W 9 2 Z W R D b 2 x 1 b W 5 z M S 5 7 V H V y b m 8 s M 3 0 m c X V v d D s s J n F 1 b 3 Q 7 U 2 V j d G l v b j E v S W 5 2 Z W 5 0 Y X J p b 1 9 t a W N y b 3 N f Q m F y c m l k b 0 1 h b n V h b C 9 B d X R v U m V t b 3 Z l Z E N v b H V t b n M x L n t I b 3 J h c m l v L D R 9 J n F 1 b 3 Q 7 L C Z x d W 9 0 O 1 N l Y 3 R p b 2 4 x L 0 l u d m V u d G F y a W 9 f b W l j c m 9 z X 0 J h c n J p Z G 9 N Y W 5 1 Y W w v Q X V 0 b 1 J l b W 9 2 Z W R D b 2 x 1 b W 5 z M S 5 7 R n J l Y 3 V l b m N p Y S w 1 f S Z x d W 9 0 O y w m c X V v d D t T Z W N 0 a W 9 u M S 9 J b n Z l b n R h c m l v X 2 1 p Y 3 J v c 1 9 C Y X J y a W R v T W F u d W F s L 0 F 1 d G 9 S Z W 1 v d m V k Q 2 9 s d W 1 u c z E u e 0 x v Y 2 F s a W R h Z C w 2 f S Z x d W 9 0 O y w m c X V v d D t T Z W N 0 a W 9 u M S 9 J b n Z l b n R h c m l v X 2 1 p Y 3 J v c 1 9 C Y X J y a W R v T W F u d W F s L 0 F 1 d G 9 S Z W 1 v d m V k Q 2 9 s d W 1 u c z E u e 1 N l c n Z p Y 2 l v L D d 9 J n F 1 b 3 Q 7 L C Z x d W 9 0 O 1 N l Y 3 R p b 2 4 x L 0 l u d m V u d G F y a W 9 f b W l j c m 9 z X 0 J h c n J p Z G 9 N Y W 5 1 Y W w v Q X V 0 b 1 J l b W 9 2 Z W R D b 2 x 1 b W 5 z M S 5 7 R G l y Z W N j a W 9 u I E l u a W N p b y w 4 f S Z x d W 9 0 O y w m c X V v d D t T Z W N 0 a W 9 u M S 9 J b n Z l b n R h c m l v X 2 1 p Y 3 J v c 1 9 C Y X J y a W R v T W F u d W F s L 0 F 1 d G 9 S Z W 1 v d m V k Q 2 9 s d W 1 u c z E u e 0 R p c m V j Y 2 l v b i B G a W 4 s O X 0 m c X V v d D s s J n F 1 b 3 Q 7 U 2 V j d G l v b j E v S W 5 2 Z W 5 0 Y X J p b 1 9 t a W N y b 3 N f Q m F y c m l k b 0 1 h b n V h b C 9 B d X R v U m V t b 3 Z l Z E N v b H V t b n M x L n t H c n V w b y w x M H 0 m c X V v d D s s J n F 1 b 3 Q 7 U 2 V j d G l v b j E v S W 5 2 Z W 5 0 Y X J p b 1 9 t a W N y b 3 N f Q m F y c m l k b 0 1 h b n V h b C 9 B d X R v U m V t b 3 Z l Z E N v b H V t b n M x L n t L b S B C Y X J y a W R v I C 0 g U G F y c X V l L D E x f S Z x d W 9 0 O y w m c X V v d D t T Z W N 0 a W 9 u M S 9 J b n Z l b n R h c m l v X 2 1 p Y 3 J v c 1 9 C Y X J y a W R v T W F u d W F s L 0 F 1 d G 9 S Z W 1 v d m V k Q 2 9 s d W 1 u c z E u e 0 t t I E J h c n J p Z G 8 g L S B D a W N s b 3 J 1 d G E s M T J 9 J n F 1 b 3 Q 7 L C Z x d W 9 0 O 1 N l Y 3 R p b 2 4 x L 0 l u d m V u d G F y a W 9 f b W l j c m 9 z X 0 J h c n J p Z G 9 N Y W 5 1 Y W w v Q X V 0 b 1 J l b W 9 2 Z W R D b 2 x 1 b W 5 z M S 5 7 S 2 0 g Q m F y c m l k b y A t I F B s Y X p h L D E z f S Z x d W 9 0 O y w m c X V v d D t T Z W N 0 a W 9 u M S 9 J b n Z l b n R h c m l v X 2 1 p Y 3 J v c 1 9 C Y X J y a W R v T W F u d W F s L 0 F 1 d G 9 S Z W 1 v d m V k Q 2 9 s d W 1 u c z E u e 0 t t I E J h c n J p Z G 8 g L S B F c 2 N l b m F y a W 8 g R G V w b 3 J 0 a X Z v L D E 0 f S Z x d W 9 0 O y w m c X V v d D t T Z W N 0 a W 9 u M S 9 J b n Z l b n R h c m l v X 2 1 p Y 3 J v c 1 9 C Y X J y a W R v T W F u d W F s L 0 F 1 d G 9 S Z W 1 v d m V k Q 2 9 s d W 1 u c z E u e 0 t t I E J h c n J p Z G 8 g L S B Q Z W F 0 b 2 5 h b C w x N X 0 m c X V v d D s s J n F 1 b 3 Q 7 U 2 V j d G l v b j E v S W 5 2 Z W 5 0 Y X J p b 1 9 t a W N y b 3 N f Q m F y c m l k b 0 1 h b n V h b C 9 B d X R v U m V t b 3 Z l Z E N v b H V t b n M x L n t L b S B C Y X J y a W R v I C 0 g U 2 V w Y X J h Z G 9 y L D E 2 f S Z x d W 9 0 O y w m c X V v d D t T Z W N 0 a W 9 u M S 9 J b n Z l b n R h c m l v X 2 1 p Y 3 J v c 1 9 C Y X J y a W R v T W F u d W F s L 0 F 1 d G 9 S Z W 1 v d m V k Q 2 9 s d W 1 u c z E u e 0 t t I E J h c n J p Z G 8 g L S B Q d W V u d G U s M T d 9 J n F 1 b 3 Q 7 L C Z x d W 9 0 O 1 N l Y 3 R p b 2 4 x L 0 l u d m V u d G F y a W 9 f b W l j c m 9 z X 0 J h c n J p Z G 9 N Y W 5 1 Y W w v Q X V 0 b 1 J l b W 9 2 Z W R D b 2 x 1 b W 5 z M S 5 7 S 2 0 g Q m F y c m l k b y A t I E F u Z G V u L D E 4 f S Z x d W 9 0 O y w m c X V v d D t T Z W N 0 a W 9 u M S 9 J b n Z l b n R h c m l v X 2 1 p Y 3 J v c 1 9 C Y X J y a W R v T W F u d W F s L 0 F 1 d G 9 S Z W 1 v d m V k Q 2 9 s d W 1 u c z E u e 0 t t I E J h c n J p Z G 8 g L S B a b 2 5 h I F Z l c m R l L D E 5 f S Z x d W 9 0 O y w m c X V v d D t T Z W N 0 a W 9 u M S 9 J b n Z l b n R h c m l v X 2 1 p Y 3 J v c 1 9 C Y X J y a W R v T W F u d W F s L 0 F 1 d G 9 S Z W 1 v d m V k Q 2 9 s d W 1 u c z E u e 1 N 1 c G V y Z m l j a W U g R H V y Y S A o S 2 0 g Q m F y c m l k b y k s M j B 9 J n F 1 b 3 Q 7 L C Z x d W 9 0 O 1 N l Y 3 R p b 2 4 x L 0 l u d m V u d G F y a W 9 f b W l j c m 9 z X 0 J h c n J p Z G 9 N Y W 5 1 Y W w v Q X V 0 b 1 J l b W 9 2 Z W R D b 2 x 1 b W 5 z M S 5 7 U 3 V w Z X J m a W N p Z S B C b G F u Z G E g K E t t I E J h c n J p Z G 8 p L D I x f S Z x d W 9 0 O y w m c X V v d D t T Z W N 0 a W 9 u M S 9 J b n Z l b n R h c m l v X 2 1 p Y 3 J v c 1 9 C Y X J y a W R v T W F u d W F s L 0 F 1 d G 9 S Z W 1 v d m V k Q 2 9 s d W 1 u c z E u e 0 t t I F Z p Y X M g U G F 2 a W 1 l b n R h Z G F z L D I y f S Z x d W 9 0 O y w m c X V v d D t T Z W N 0 a W 9 u M S 9 J b n Z l b n R h c m l v X 2 1 p Y 3 J v c 1 9 C Y X J y a W R v T W F u d W F s L 0 F 1 d G 9 S Z W 1 v d m V k Q 2 9 s d W 1 u c z E u e 0 t t I F Z p Y X M g T m 8 g U G F 2 a W 1 l b n R h Z G F z L D I z f S Z x d W 9 0 O y w m c X V v d D t T Z W N 0 a W 9 u M S 9 J b n Z l b n R h c m l v X 2 1 p Y 3 J v c 1 9 C Y X J y a W R v T W F u d W F s L 0 F 1 d G 9 S Z W 1 v d m V k Q 2 9 s d W 1 u c z E u e 0 t t I E J h c n J p Z G 8 g L S B B c m V h c y B Q d W J s a W N h c y w y N H 0 m c X V v d D s s J n F 1 b 3 Q 7 U 2 V j d G l v b j E v S W 5 2 Z W 5 0 Y X J p b 1 9 t a W N y b 3 N f Q m F y c m l k b 0 1 h b n V h b C 9 B d X R v U m V t b 3 Z l Z E N v b H V t b n M x L n t L b S B C Y X J y a W R v I C 0 g V m l h c y A o Q m 9 y Z G l s b G 8 p L D I 1 f S Z x d W 9 0 O y w m c X V v d D t T Z W N 0 a W 9 u M S 9 J b n Z l b n R h c m l v X 2 1 p Y 3 J v c 1 9 C Y X J y a W R v T W F u d W F s L 0 F 1 d G 9 S Z W 1 v d m V k Q 2 9 s d W 1 u c z E u e 0 t t I E J h c n J p Z G 8 g L S B U b 3 R h b C w y N n 0 m c X V v d D t d L C Z x d W 9 0 O 0 N v b H V t b k N v d W 5 0 J n F 1 b 3 Q 7 O j I 3 L C Z x d W 9 0 O 0 t l e U N v b H V t b k 5 h b W V z J n F 1 b 3 Q 7 O l t d L C Z x d W 9 0 O 0 N v b H V t b k l k Z W 5 0 a X R p Z X M m c X V v d D s 6 W y Z x d W 9 0 O 1 N l Y 3 R p b 2 4 x L 0 l u d m V u d G F y a W 9 f b W l j c m 9 z X 0 J h c n J p Z G 9 N Y W 5 1 Y W w v Q X V 0 b 1 J l b W 9 2 Z W R D b 2 x 1 b W 5 z M S 5 7 T W F j c m 9 y c n V 0 Y S w w f S Z x d W 9 0 O y w m c X V v d D t T Z W N 0 a W 9 u M S 9 J b n Z l b n R h c m l v X 2 1 p Y 3 J v c 1 9 C Y X J y a W R v T W F u d W F s L 0 F 1 d G 9 S Z W 1 v d m V k Q 2 9 s d W 1 u c z E u e 0 1 p Y 3 J v c n J 1 d G E s M X 0 m c X V v d D s s J n F 1 b 3 Q 7 U 2 V j d G l v b j E v S W 5 2 Z W 5 0 Y X J p b 1 9 t a W N y b 3 N f Q m F y c m l k b 0 1 h b n V h b C 9 B d X R v U m V t b 3 Z l Z E N v b H V t b n M x L n t E a W F z L D J 9 J n F 1 b 3 Q 7 L C Z x d W 9 0 O 1 N l Y 3 R p b 2 4 x L 0 l u d m V u d G F y a W 9 f b W l j c m 9 z X 0 J h c n J p Z G 9 N Y W 5 1 Y W w v Q X V 0 b 1 J l b W 9 2 Z W R D b 2 x 1 b W 5 z M S 5 7 V H V y b m 8 s M 3 0 m c X V v d D s s J n F 1 b 3 Q 7 U 2 V j d G l v b j E v S W 5 2 Z W 5 0 Y X J p b 1 9 t a W N y b 3 N f Q m F y c m l k b 0 1 h b n V h b C 9 B d X R v U m V t b 3 Z l Z E N v b H V t b n M x L n t I b 3 J h c m l v L D R 9 J n F 1 b 3 Q 7 L C Z x d W 9 0 O 1 N l Y 3 R p b 2 4 x L 0 l u d m V u d G F y a W 9 f b W l j c m 9 z X 0 J h c n J p Z G 9 N Y W 5 1 Y W w v Q X V 0 b 1 J l b W 9 2 Z W R D b 2 x 1 b W 5 z M S 5 7 R n J l Y 3 V l b m N p Y S w 1 f S Z x d W 9 0 O y w m c X V v d D t T Z W N 0 a W 9 u M S 9 J b n Z l b n R h c m l v X 2 1 p Y 3 J v c 1 9 C Y X J y a W R v T W F u d W F s L 0 F 1 d G 9 S Z W 1 v d m V k Q 2 9 s d W 1 u c z E u e 0 x v Y 2 F s a W R h Z C w 2 f S Z x d W 9 0 O y w m c X V v d D t T Z W N 0 a W 9 u M S 9 J b n Z l b n R h c m l v X 2 1 p Y 3 J v c 1 9 C Y X J y a W R v T W F u d W F s L 0 F 1 d G 9 S Z W 1 v d m V k Q 2 9 s d W 1 u c z E u e 1 N l c n Z p Y 2 l v L D d 9 J n F 1 b 3 Q 7 L C Z x d W 9 0 O 1 N l Y 3 R p b 2 4 x L 0 l u d m V u d G F y a W 9 f b W l j c m 9 z X 0 J h c n J p Z G 9 N Y W 5 1 Y W w v Q X V 0 b 1 J l b W 9 2 Z W R D b 2 x 1 b W 5 z M S 5 7 R G l y Z W N j a W 9 u I E l u a W N p b y w 4 f S Z x d W 9 0 O y w m c X V v d D t T Z W N 0 a W 9 u M S 9 J b n Z l b n R h c m l v X 2 1 p Y 3 J v c 1 9 C Y X J y a W R v T W F u d W F s L 0 F 1 d G 9 S Z W 1 v d m V k Q 2 9 s d W 1 u c z E u e 0 R p c m V j Y 2 l v b i B G a W 4 s O X 0 m c X V v d D s s J n F 1 b 3 Q 7 U 2 V j d G l v b j E v S W 5 2 Z W 5 0 Y X J p b 1 9 t a W N y b 3 N f Q m F y c m l k b 0 1 h b n V h b C 9 B d X R v U m V t b 3 Z l Z E N v b H V t b n M x L n t H c n V w b y w x M H 0 m c X V v d D s s J n F 1 b 3 Q 7 U 2 V j d G l v b j E v S W 5 2 Z W 5 0 Y X J p b 1 9 t a W N y b 3 N f Q m F y c m l k b 0 1 h b n V h b C 9 B d X R v U m V t b 3 Z l Z E N v b H V t b n M x L n t L b S B C Y X J y a W R v I C 0 g U G F y c X V l L D E x f S Z x d W 9 0 O y w m c X V v d D t T Z W N 0 a W 9 u M S 9 J b n Z l b n R h c m l v X 2 1 p Y 3 J v c 1 9 C Y X J y a W R v T W F u d W F s L 0 F 1 d G 9 S Z W 1 v d m V k Q 2 9 s d W 1 u c z E u e 0 t t I E J h c n J p Z G 8 g L S B D a W N s b 3 J 1 d G E s M T J 9 J n F 1 b 3 Q 7 L C Z x d W 9 0 O 1 N l Y 3 R p b 2 4 x L 0 l u d m V u d G F y a W 9 f b W l j c m 9 z X 0 J h c n J p Z G 9 N Y W 5 1 Y W w v Q X V 0 b 1 J l b W 9 2 Z W R D b 2 x 1 b W 5 z M S 5 7 S 2 0 g Q m F y c m l k b y A t I F B s Y X p h L D E z f S Z x d W 9 0 O y w m c X V v d D t T Z W N 0 a W 9 u M S 9 J b n Z l b n R h c m l v X 2 1 p Y 3 J v c 1 9 C Y X J y a W R v T W F u d W F s L 0 F 1 d G 9 S Z W 1 v d m V k Q 2 9 s d W 1 u c z E u e 0 t t I E J h c n J p Z G 8 g L S B F c 2 N l b m F y a W 8 g R G V w b 3 J 0 a X Z v L D E 0 f S Z x d W 9 0 O y w m c X V v d D t T Z W N 0 a W 9 u M S 9 J b n Z l b n R h c m l v X 2 1 p Y 3 J v c 1 9 C Y X J y a W R v T W F u d W F s L 0 F 1 d G 9 S Z W 1 v d m V k Q 2 9 s d W 1 u c z E u e 0 t t I E J h c n J p Z G 8 g L S B Q Z W F 0 b 2 5 h b C w x N X 0 m c X V v d D s s J n F 1 b 3 Q 7 U 2 V j d G l v b j E v S W 5 2 Z W 5 0 Y X J p b 1 9 t a W N y b 3 N f Q m F y c m l k b 0 1 h b n V h b C 9 B d X R v U m V t b 3 Z l Z E N v b H V t b n M x L n t L b S B C Y X J y a W R v I C 0 g U 2 V w Y X J h Z G 9 y L D E 2 f S Z x d W 9 0 O y w m c X V v d D t T Z W N 0 a W 9 u M S 9 J b n Z l b n R h c m l v X 2 1 p Y 3 J v c 1 9 C Y X J y a W R v T W F u d W F s L 0 F 1 d G 9 S Z W 1 v d m V k Q 2 9 s d W 1 u c z E u e 0 t t I E J h c n J p Z G 8 g L S B Q d W V u d G U s M T d 9 J n F 1 b 3 Q 7 L C Z x d W 9 0 O 1 N l Y 3 R p b 2 4 x L 0 l u d m V u d G F y a W 9 f b W l j c m 9 z X 0 J h c n J p Z G 9 N Y W 5 1 Y W w v Q X V 0 b 1 J l b W 9 2 Z W R D b 2 x 1 b W 5 z M S 5 7 S 2 0 g Q m F y c m l k b y A t I E F u Z G V u L D E 4 f S Z x d W 9 0 O y w m c X V v d D t T Z W N 0 a W 9 u M S 9 J b n Z l b n R h c m l v X 2 1 p Y 3 J v c 1 9 C Y X J y a W R v T W F u d W F s L 0 F 1 d G 9 S Z W 1 v d m V k Q 2 9 s d W 1 u c z E u e 0 t t I E J h c n J p Z G 8 g L S B a b 2 5 h I F Z l c m R l L D E 5 f S Z x d W 9 0 O y w m c X V v d D t T Z W N 0 a W 9 u M S 9 J b n Z l b n R h c m l v X 2 1 p Y 3 J v c 1 9 C Y X J y a W R v T W F u d W F s L 0 F 1 d G 9 S Z W 1 v d m V k Q 2 9 s d W 1 u c z E u e 1 N 1 c G V y Z m l j a W U g R H V y Y S A o S 2 0 g Q m F y c m l k b y k s M j B 9 J n F 1 b 3 Q 7 L C Z x d W 9 0 O 1 N l Y 3 R p b 2 4 x L 0 l u d m V u d G F y a W 9 f b W l j c m 9 z X 0 J h c n J p Z G 9 N Y W 5 1 Y W w v Q X V 0 b 1 J l b W 9 2 Z W R D b 2 x 1 b W 5 z M S 5 7 U 3 V w Z X J m a W N p Z S B C b G F u Z G E g K E t t I E J h c n J p Z G 8 p L D I x f S Z x d W 9 0 O y w m c X V v d D t T Z W N 0 a W 9 u M S 9 J b n Z l b n R h c m l v X 2 1 p Y 3 J v c 1 9 C Y X J y a W R v T W F u d W F s L 0 F 1 d G 9 S Z W 1 v d m V k Q 2 9 s d W 1 u c z E u e 0 t t I F Z p Y X M g U G F 2 a W 1 l b n R h Z G F z L D I y f S Z x d W 9 0 O y w m c X V v d D t T Z W N 0 a W 9 u M S 9 J b n Z l b n R h c m l v X 2 1 p Y 3 J v c 1 9 C Y X J y a W R v T W F u d W F s L 0 F 1 d G 9 S Z W 1 v d m V k Q 2 9 s d W 1 u c z E u e 0 t t I F Z p Y X M g T m 8 g U G F 2 a W 1 l b n R h Z G F z L D I z f S Z x d W 9 0 O y w m c X V v d D t T Z W N 0 a W 9 u M S 9 J b n Z l b n R h c m l v X 2 1 p Y 3 J v c 1 9 C Y X J y a W R v T W F u d W F s L 0 F 1 d G 9 S Z W 1 v d m V k Q 2 9 s d W 1 u c z E u e 0 t t I E J h c n J p Z G 8 g L S B B c m V h c y B Q d W J s a W N h c y w y N H 0 m c X V v d D s s J n F 1 b 3 Q 7 U 2 V j d G l v b j E v S W 5 2 Z W 5 0 Y X J p b 1 9 t a W N y b 3 N f Q m F y c m l k b 0 1 h b n V h b C 9 B d X R v U m V t b 3 Z l Z E N v b H V t b n M x L n t L b S B C Y X J y a W R v I C 0 g V m l h c y A o Q m 9 y Z G l s b G 8 p L D I 1 f S Z x d W 9 0 O y w m c X V v d D t T Z W N 0 a W 9 u M S 9 J b n Z l b n R h c m l v X 2 1 p Y 3 J v c 1 9 C Y X J y a W R v T W F u d W F s L 0 F 1 d G 9 S Z W 1 v d m V k Q 2 9 s d W 1 u c z E u e 0 t t I E J h c n J p Z G 8 g L S B U b 3 R h b C w y N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W 5 2 Z W 5 0 Y X J p b 1 9 t a W N y b 3 N f Q m F y c m l k b 0 1 h b n V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R h c m l v X 2 1 p Y 3 J v c 1 9 C Y X J y a W R v T W F u d W F s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R h c m l v X 2 1 p Y 3 J v c 1 9 C Y X J y a W R v T W F u d W F s L 1 N l J T I w Z X h w Y W 5 k a S V D M y V C M y U y M E F y Z W F z X 1 B 1 Y m x p Y 2 F z X 0 V z c G l u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R h c m l v X 2 1 p Y 3 J v c 1 9 C Y X J y a W R v T W F u d W F s L 0 N v b n N 1 b H R h c y U y M G N v b W J p b m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Y X J p b 1 9 t a W N y b 3 N f Q m F y c m l k b 0 1 h b n V h b C 9 T Z S U y M G V 4 c G F u Z G k l Q z M l Q j M l M j B s X 3 Z p Y X N f b W l j c m 9 y c n V 0 Y V 9 F c 3 B p b m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Y X J p b 1 9 t a W N y b 3 N f Q m F y c m l k b 0 1 h b n V h b C 9 Q Z X J z b 2 5 h b G l 6 Y W R h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R h c m l v X 2 1 p Y 3 J v c 1 9 C Y X J y a W R v T W F u d W F s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b W l j c m 9 z X 0 J h c n J p Z G 9 N Y W 5 1 Y W w v U G V y c 2 9 u Y W x p e m F k Y S U y M G F n c m V n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b W l j c m 9 z X 0 J h c n J p Z G 9 N Y W 5 1 Y W w v U G V y c 2 9 u Y W x p e m F k Y S U y M G F n c m V n Y W R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b W l j c m 9 z X 0 J h c n J p Z G 9 N Y W 5 1 Y W w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b W l j c m 9 z X 0 J h c n J p Z G 9 N Y W 5 1 Y W w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b W l j c m 9 z X 0 J h c n J p Z G 9 N Y W 5 1 Y W w v V m F s b 3 I l M j B y Z W V t c G x h e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R h c m l v X 2 1 h Y 3 J v c 1 9 C Y X J y a W R v T W F u d W F s P C 9 J d G V t U G F 0 a D 4 8 L 0 l 0 Z W 1 M b 2 N h d G l v b j 4 8 U 3 R h Y m x l R W 5 0 c m l l c z 4 8 R W 5 0 c n k g V H l w Z T 0 i U X V l c n l J R C I g V m F s d W U 9 I n N l Y z g 2 Y T I 4 M S 0 x M 2 F i L T R k O T c t O G M 5 Z C 0 z N 2 I x N m F m N z E 0 M W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M i 0 w N F Q x N z o y N j o w M C 4 5 M D c 2 O D c 1 W i I g L z 4 8 R W 5 0 c n k g V H l w Z T 0 i R m l s b E N v b H V t b l R 5 c G V z I i B W Y W x 1 Z T 0 i c 0 J n W U d C Z 0 1 H Q m c 9 P S I g L z 4 8 R W 5 0 c n k g V H l w Z T 0 i R m l s b E N v b H V t b k 5 h b W V z I i B W Y W x 1 Z T 0 i c 1 s m c X V v d D t N Y W N y b 3 J y d X R h J n F 1 b 3 Q 7 L C Z x d W 9 0 O 0 R p Y X M m c X V v d D s s J n F 1 b 3 Q 7 V H V y b m 8 m c X V v d D s s J n F 1 b 3 Q 7 S G 9 y Y X J p b y Z x d W 9 0 O y w m c X V v d D t G c m V j d W V u Y 2 l h J n F 1 b 3 Q 7 L C Z x d W 9 0 O 1 N l c n Z p Y 2 l v J n F 1 b 3 Q 7 L C Z x d W 9 0 O 1 J l Y 3 V l b n R v I E 1 p Y 3 J v c n J 1 d G F z J n F 1 b 3 Q 7 X S I g L z 4 8 R W 5 0 c n k g V H l w Z T 0 i R m l s b F N 0 Y X R 1 c y I g V m F s d W U 9 I n N D b 2 1 w b G V 0 Z S I g L z 4 8 R W 5 0 c n k g V H l w Z T 0 i R m l s b E N v d W 5 0 I i B W Y W x 1 Z T 0 i b D E 1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n Z l b n R h c m l v X 2 1 h Y 3 J v c 1 9 C Y X J y a W R v T W F u d W F s L 0 F 1 d G 9 S Z W 1 v d m V k Q 2 9 s d W 1 u c z E u e 0 1 h Y 3 J v c n J 1 d G E s M H 0 m c X V v d D s s J n F 1 b 3 Q 7 U 2 V j d G l v b j E v S W 5 2 Z W 5 0 Y X J p b 1 9 t Y W N y b 3 N f Q m F y c m l k b 0 1 h b n V h b C 9 B d X R v U m V t b 3 Z l Z E N v b H V t b n M x L n t E a W F z L D F 9 J n F 1 b 3 Q 7 L C Z x d W 9 0 O 1 N l Y 3 R p b 2 4 x L 0 l u d m V u d G F y a W 9 f b W F j c m 9 z X 0 J h c n J p Z G 9 N Y W 5 1 Y W w v Q X V 0 b 1 J l b W 9 2 Z W R D b 2 x 1 b W 5 z M S 5 7 V H V y b m 8 s M n 0 m c X V v d D s s J n F 1 b 3 Q 7 U 2 V j d G l v b j E v S W 5 2 Z W 5 0 Y X J p b 1 9 t Y W N y b 3 N f Q m F y c m l k b 0 1 h b n V h b C 9 B d X R v U m V t b 3 Z l Z E N v b H V t b n M x L n t I b 3 J h c m l v L D N 9 J n F 1 b 3 Q 7 L C Z x d W 9 0 O 1 N l Y 3 R p b 2 4 x L 0 l u d m V u d G F y a W 9 f b W F j c m 9 z X 0 J h c n J p Z G 9 N Y W 5 1 Y W w v Q X V 0 b 1 J l b W 9 2 Z W R D b 2 x 1 b W 5 z M S 5 7 R n J l Y 3 V l b m N p Y S w 0 f S Z x d W 9 0 O y w m c X V v d D t T Z W N 0 a W 9 u M S 9 J b n Z l b n R h c m l v X 2 1 h Y 3 J v c 1 9 C Y X J y a W R v T W F u d W F s L 0 F 1 d G 9 S Z W 1 v d m V k Q 2 9 s d W 1 u c z E u e 1 N l c n Z p Y 2 l v L D V 9 J n F 1 b 3 Q 7 L C Z x d W 9 0 O 1 N l Y 3 R p b 2 4 x L 0 l u d m V u d G F y a W 9 f b W F j c m 9 z X 0 J h c n J p Z G 9 N Y W 5 1 Y W w v Q X V 0 b 1 J l b W 9 2 Z W R D b 2 x 1 b W 5 z M S 5 7 U m V j d W V u d G 8 g T W l j c m 9 y c n V 0 Y X M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S W 5 2 Z W 5 0 Y X J p b 1 9 t Y W N y b 3 N f Q m F y c m l k b 0 1 h b n V h b C 9 B d X R v U m V t b 3 Z l Z E N v b H V t b n M x L n t N Y W N y b 3 J y d X R h L D B 9 J n F 1 b 3 Q 7 L C Z x d W 9 0 O 1 N l Y 3 R p b 2 4 x L 0 l u d m V u d G F y a W 9 f b W F j c m 9 z X 0 J h c n J p Z G 9 N Y W 5 1 Y W w v Q X V 0 b 1 J l b W 9 2 Z W R D b 2 x 1 b W 5 z M S 5 7 R G l h c y w x f S Z x d W 9 0 O y w m c X V v d D t T Z W N 0 a W 9 u M S 9 J b n Z l b n R h c m l v X 2 1 h Y 3 J v c 1 9 C Y X J y a W R v T W F u d W F s L 0 F 1 d G 9 S Z W 1 v d m V k Q 2 9 s d W 1 u c z E u e 1 R 1 c m 5 v L D J 9 J n F 1 b 3 Q 7 L C Z x d W 9 0 O 1 N l Y 3 R p b 2 4 x L 0 l u d m V u d G F y a W 9 f b W F j c m 9 z X 0 J h c n J p Z G 9 N Y W 5 1 Y W w v Q X V 0 b 1 J l b W 9 2 Z W R D b 2 x 1 b W 5 z M S 5 7 S G 9 y Y X J p b y w z f S Z x d W 9 0 O y w m c X V v d D t T Z W N 0 a W 9 u M S 9 J b n Z l b n R h c m l v X 2 1 h Y 3 J v c 1 9 C Y X J y a W R v T W F u d W F s L 0 F 1 d G 9 S Z W 1 v d m V k Q 2 9 s d W 1 u c z E u e 0 Z y Z W N 1 Z W 5 j a W E s N H 0 m c X V v d D s s J n F 1 b 3 Q 7 U 2 V j d G l v b j E v S W 5 2 Z W 5 0 Y X J p b 1 9 t Y W N y b 3 N f Q m F y c m l k b 0 1 h b n V h b C 9 B d X R v U m V t b 3 Z l Z E N v b H V t b n M x L n t T Z X J 2 a W N p b y w 1 f S Z x d W 9 0 O y w m c X V v d D t T Z W N 0 a W 9 u M S 9 J b n Z l b n R h c m l v X 2 1 h Y 3 J v c 1 9 C Y X J y a W R v T W F u d W F s L 0 F 1 d G 9 S Z W 1 v d m V k Q 2 9 s d W 1 u c z E u e 1 J l Y 3 V l b n R v I E 1 p Y 3 J v c n J 1 d G F z L D Z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l u d m V u d G F y a W 9 f b W F j c m 9 z X 0 J h c n J p Z G 9 N Y W 5 1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Y X J p b 1 9 t Y W N y b 3 N f Q m F y c m l k b 0 1 h b n V h b C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t J T I w Q m F y c m l k b y U y M C 0 l M j B M b 2 N h b G l k Y W Q l M k Z E a W E 8 L 0 l 0 Z W 1 Q Y X R o P j w v S X R l b U x v Y 2 F 0 a W 9 u P j x T d G F i b G V F b n R y a W V z P j x F b n R y e S B U e X B l P S J R d W V y e U l E I i B W Y W x 1 Z T 0 i c z M 5 M G R i Y z l j L T A 0 Y W Q t N D U x Y y 1 i N T J j L W Q w N D l j O D Z l Y z g w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J F U 1 V N R U 4 i I C 8 + P E V u d H J 5 I F R 5 c G U 9 I l J l Y 2 9 2 Z X J 5 V G F y Z 2 V 0 Q 2 9 s d W 1 u I i B W Y W x 1 Z T 0 i b D E w I i A v P j x F b n R y e S B U e X B l P S J S Z W N v d m V y e V R h c m d l d F J v d y I g V m F s d W U 9 I m w x M y I g L z 4 8 R W 5 0 c n k g V H l w Z T 0 i R m l s b E x h c 3 R V c G R h d G V k I i B W Y W x 1 Z T 0 i Z D I w M j U t M D I t M D R U M T c 6 M j Y 6 M D A u O D c 4 N z Y 0 M V o i I C 8 + P E V u d H J 5 I F R 5 c G U 9 I k Z p b G x F c n J v c k N v d W 5 0 I i B W Y W x 1 Z T 0 i b D A i I C 8 + P E V u d H J 5 I F R 5 c G U 9 I k Z p b G x D b 2 x 1 b W 5 U e X B l c y I g V m F s d W U 9 I n N C Z 0 0 9 I i A v P j x F b n R y e S B U e X B l P S J G a W x s Q 2 9 s d W 1 u T m F t Z X M i I F Z h b H V l P S J z W y Z x d W 9 0 O 0 x v Y 2 F s a W R h Z C Z x d W 9 0 O y w m c X V v d D t D Y W 5 0 a W R h Z C B N a W N y b 3 J y d X R h c y Z x d W 9 0 O 1 0 i I C 8 + P E V u d H J 5 I F R 5 c G U 9 I k Z p b G x F c n J v c k N v Z G U i I F Z h b H V l P S J z V W 5 r b m 9 3 b i I g L z 4 8 R W 5 0 c n k g V H l w Z T 0 i R m l s b E N v d W 5 0 I i B W Y W x 1 Z T 0 i b D g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2 0 g Q m F y c m l k b y A t I E x v Y 2 F s a W R h Z F x c L 0 R p Y S 9 B d X R v U m V t b 3 Z l Z E N v b H V t b n M x L n t M b 2 N h b G l k Y W Q s M H 0 m c X V v d D s s J n F 1 b 3 Q 7 U 2 V j d G l v b j E v S 2 0 g Q m F y c m l k b y A t I E x v Y 2 F s a W R h Z F x c L 0 R p Y S 9 B d X R v U m V t b 3 Z l Z E N v b H V t b n M x L n t D Y W 5 0 a W R h Z C B N a W N y b 3 J y d X R h c y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L b S B C Y X J y a W R v I C 0 g T G 9 j Y W x p Z G F k X F w v R G l h L 0 F 1 d G 9 S Z W 1 v d m V k Q 2 9 s d W 1 u c z E u e 0 x v Y 2 F s a W R h Z C w w f S Z x d W 9 0 O y w m c X V v d D t T Z W N 0 a W 9 u M S 9 L b S B C Y X J y a W R v I C 0 g T G 9 j Y W x p Z G F k X F w v R G l h L 0 F 1 d G 9 S Z W 1 v d m V k Q 2 9 s d W 1 u c z E u e 0 N h b n R p Z G F k I E 1 p Y 3 J v c n J 1 d G F z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b S U y M E J h c n J p Z G 8 l M j A t J T I w T G 9 j Y W x p Z G F k J T J G R G l h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b W F j c m 9 z X 0 J h c n J p Z G 9 N Y W 5 1 Y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0 l M j B C Y X J y a W R v J T I w L S U y M E x v Y 2 F s a W R h Z C U y R k R p Y S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S U y M E J h c n J p Z G 8 l M j A t J T I w T G 9 j Y W x p Z G F k J T J G R G l h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t J T I w Q m F y c m l k b y U y M C 0 l M j B M b 2 N h b G l k Y W Q l M k Z E a W E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S U y M E J h c n J p Z G 8 l M j A t J T I w T G 9 j Y W x p Z G F k J T J G R G l h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0 l M j B C Y X J y a W R v J T I w L S U y M E x v Y 2 F s a W R h Z C U y R k R p Y S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Z T U z N j c y N y 0 5 M D Q y L T Q 2 O W Q t O W M y N y 1 m O T Y 0 Z W E w M z g y M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Q n V m Z m V y T m V 4 d F J l Z n J l c 2 g i I F Z h b H V l P S J s M S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S 0 w M i 0 w N F Q x N z o y N T o 1 M y 4 5 N T c y N z k 5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s X 3 Z p Y X N f b W l j c m 9 y c n V 0 Y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X 3 Z p Y X N f b W l j c m 9 y c n V 0 Y S 9 s X 3 Z p Y X N f b W l j c m 9 y c n V 0 Y V 9 F c 3 B p b m F s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E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E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E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f d m l h c 1 9 t a W N y b 3 J y d X R h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f d m l h c 1 9 t a W N y b 3 J y d X R h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X 3 Z p Y X N f b W l j c m 9 y c n V 0 Y S 9 Q Z X J z b 2 5 h b G l 6 Y W R h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X 3 Z p Y X N f b W l j c m 9 y c n V 0 Y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E v V m F s b 3 I l M j B y Z W V t c G x h e m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X 3 Z p Y X N f b W l j c m 9 y c n V 0 Y S 9 W Y W x v c i U y M H J l Z W 1 w b G F 6 Y W R v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f d m l h c 1 9 t a W N y b 3 J y d X R h L 0 N v b H V t b m E l M j B k a W 5 h b W l 6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E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f d m l h c 1 9 t a W N y b 3 J y d X R h L 1 Z h b G 9 y J T I w c m V l b X B s Y X p h Z G 8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E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X 3 Z p Y X N f b W l j c m 9 y c n V 0 Y S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f d m l h c 1 9 t a W N y b 3 J y d X R h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E v V m F s b 3 I l M j B y Z W V t c G x h e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1 9 Q d W J s a W N h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z Y m M 0 O G E w L T N h Y j E t N D E 0 Y S 1 h N D V i L W Q 4 N j R h M G M x Y j k y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O Y W 1 l V X B k Y X R l Z E F m d G V y R m l s b C I g V m F s d W U 9 I m w x I i A v P j x F b n R y e S B U e X B l P S J O Y X Z p Z 2 F 0 a W 9 u U 3 R l c E 5 h b W U i I F Z h b H V l P S J z T m F 2 Z W d h Y 2 n D s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S 0 w M i 0 w N F Q x N z o y N T o 1 M y 4 5 N j M y N j M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c m V h c 1 9 Q d W J s a W N h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1 9 Q d W J s a W N h c y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1 9 Q d W J s a W N h c y 9 D b 2 x 1 b W 5 h J T I w b X V s d G l w b G l j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N f U H V i b G l j Y X M v V G V 4 d G 8 l M j B l b i U y M G 1 p b i V D M y V C Q X N j d W x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X 1 B 1 Y m x p Y 2 F z L 1 B v b m V y J T I w R W 4 l M j B N Y X k l Q z M l Q k F z Y 3 V s Y X M l M j B D Y W R h J T I w U G F s Y W J y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X 1 B 1 Y m x p Y 2 F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X 1 B 1 Y m x p Y 2 F z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N f U H V i b G l j Y X M v Q 2 9 s d W 1 u Y S U y M G R p b m F t a X p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1 9 Q d W J s a W N h c y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N f U H V i b G l j Y X M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b W l j c m 9 y c n V 0 Y V 9 C Y X J y a W R v T W F u d W F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2 M 3 Z D E 3 Y j E t M z A z Y y 0 0 M D J h L T k 0 Y m M t N m V i M T Q 5 Z T I z Z D l i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k 5 h d m l n Y X R p b 2 5 T d G V w T m F t Z S I g V m F s d W U 9 I n N O Y X Z l Z 2 F j a c O z b i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1 L T A y L T A 0 V D E 3 O j I 1 O j U z L j k 3 M T I 0 M T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3 B f b W l j c m 9 y c n V 0 Y V 9 C Y X J y a W R v T W F u d W F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b W l j c m 9 y c n V 0 Y V 9 C Y X J y a W R v T W F u d W F s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b W l j c m 9 y c n V 0 Y V 9 C Y X J y a W R v T W F u d W F s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X 2 1 p Y 3 J v c n J 1 d G F f Q m F y c m l k b 0 1 h b n V h b C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X 2 1 p Y 3 J v c n J 1 d G F f Q m F y c m l k b 0 1 h b n V h b C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X 1 B 1 Y m x p Y 2 F z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X 1 B 1 Y m x p Y 2 F z L 0 N v b H V t b m E l M j B k d X B s a W N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1 9 Q d W J s a W N h c y 9 D b 2 x 1 b W 5 h J T I w Z G l u Y W 1 p e m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1 9 Q d W J s a W N h c y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b W l j c m 9 z X 0 J h c n J p Z G 9 N Y W 5 1 Y W w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X 1 B 1 Y m x p Y 2 F z L 3 B f Y X J l Y X N f c H V i b G l j Y X N f Q m F y c m l k b 0 1 h b n V h b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b W l j c m 9 y c n V 0 Y V 9 C Y X J y a W R v T W F u d W F s L 3 B f b W l j c m 9 y c n V 0 Y V 9 C Y X J y a W R v T W F u d W F s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U S F 9 B c m N o a X Z v U m F p e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B h Z j Q x Z D g w L T V h M D E t N D U 5 Y y 0 4 O W E 3 L T c 5 N j Y 4 Y W E z M 2 J m N C I g L z 4 8 R W 5 0 c n k g V H l w Z T 0 i U X V l c n l H c m 9 1 c E l E I i B W Y W x 1 Z T 0 i c z g 0 M j h j O T U 5 L W Z k N 2 E t N D l l Z C 1 i N T R m L T k 2 N W I 2 O T Q 1 Z D R m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Z X h 0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N v b H V t b l R 5 c G V z I i B W Y W x 1 Z T 0 i c 0 J n P T 0 i I C 8 + P E V u d H J 5 I F R 5 c G U 9 I k Z p b G x M Y X N 0 V X B k Y X R l Z C I g V m F s d W U 9 I m Q y M D I 1 L T A y L T A 0 V D E 3 O j I 1 O j U z L j k z M j M 0 N z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E F U S F 9 B c m N o a X Z v U m F p e i Z x d W 9 0 O 1 0 i I C 8 + P E V u d H J 5 I F R 5 c G U 9 I k Z p b G x T d G F 0 d X M i I F Z h b H V l P S J z Q 2 9 t c G x l d G U i I C 8 + P E V u d H J 5 I F R 5 c G U 9 I k Z p b G x D b 3 V u d C I g V m F s d W U 9 I m w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B V E h f Q X J j a G l 2 b 1 J h a X o v Q X V 0 b 1 J l b W 9 2 Z W R D b 2 x 1 b W 5 z M S 5 7 U E F U S F 9 B c m N o a X Z v U m F p e i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Q Q V R I X 0 F y Y 2 h p d m 9 S Y W l 6 L 0 F 1 d G 9 S Z W 1 v d m V k Q 2 9 s d W 1 u c z E u e 1 B B V E h f Q X J j a G l 2 b 1 J h a X o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B V E h f Q X J j a G l 2 b 1 J h a X o v U n V 0 Y U F y Y 2 h p d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Q V R I X 0 F y Y 2 h p d m 9 S Y W l 6 L 0 N h c n B l d G F S Y W l 6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8 c M i h r F O J C g 3 M w O s M g 5 C I A A A A A A g A A A A A A A 2 Y A A M A A A A A Q A A A A C w z D g o 4 N h 2 R / c P j O E e P o n w A A A A A E g A A A o A A A A B A A A A C v G e t / 0 o n c o p O Q S 1 z 9 R U M J U A A A A K p i G X n t N 1 F B X + 1 B I 1 7 5 s + b d r F x K E J z t E k d n T L r a s I G C 2 J t H 8 b u N E 1 6 P 1 m 5 / k m 0 8 v 6 K q E 0 C z n I 1 n Q 3 z 1 i b m o D 2 a 9 d g Z e T R S q c 7 k 3 P 4 G W L A v u F A A A A K F K x d q G E i p A u H s H V f I j X C h t M d K 7 < / D a t a M a s h u p > 
</file>

<file path=customXml/itemProps1.xml><?xml version="1.0" encoding="utf-8"?>
<ds:datastoreItem xmlns:ds="http://schemas.openxmlformats.org/officeDocument/2006/customXml" ds:itemID="{AE35AA6B-23A0-4CFE-9D9F-C0A61925A6F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PATH</vt:lpstr>
      <vt:lpstr>Inventario_micros_BarridoManual</vt:lpstr>
      <vt:lpstr>Instructivo</vt:lpstr>
      <vt:lpstr>Inventario_macros_BarridoManual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Wainer Zapata</dc:creator>
  <cp:lastModifiedBy>Katherine Cruz</cp:lastModifiedBy>
  <dcterms:created xsi:type="dcterms:W3CDTF">2015-06-05T18:19:34Z</dcterms:created>
  <dcterms:modified xsi:type="dcterms:W3CDTF">2025-11-04T14:30:13Z</dcterms:modified>
</cp:coreProperties>
</file>