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50.190\Sistema_Calidad\SER AMBIENTAL\14. JURIDICO\REGISTROS\"/>
    </mc:Choice>
  </mc:AlternateContent>
  <xr:revisionPtr revIDLastSave="0" documentId="13_ncr:1_{4829B5B1-68B7-4DC2-8448-279F98B0E2AB}" xr6:coauthVersionLast="47" xr6:coauthVersionMax="47" xr10:uidLastSave="{00000000-0000-0000-0000-000000000000}"/>
  <bookViews>
    <workbookView xWindow="-110" yWindow="-110" windowWidth="19420" windowHeight="10420" tabRatio="708" firstSheet="2" activeTab="2" xr2:uid="{00000000-000D-0000-FFFF-FFFF00000000}"/>
  </bookViews>
  <sheets>
    <sheet name="Matriz " sheetId="1" state="hidden" r:id="rId1"/>
    <sheet name="Técnica" sheetId="7" state="hidden" r:id="rId2"/>
    <sheet name="PROCESO" sheetId="16" r:id="rId3"/>
    <sheet name="Evaluación" sheetId="17" r:id="rId4"/>
    <sheet name="Control  de cambios" sheetId="2" r:id="rId5"/>
    <sheet name="Técnica (2)" sheetId="10" state="hidden" r:id="rId6"/>
  </sheets>
  <definedNames>
    <definedName name="_xlnm._FilterDatabase" localSheetId="0" hidden="1">'Matriz '!$A$8:$EJ$163</definedName>
    <definedName name="_xlnm._FilterDatabase" localSheetId="2" hidden="1">PROCESO!$A$6:$EJ$6</definedName>
    <definedName name="_xlnm._FilterDatabase" localSheetId="1" hidden="1">Técnica!$A$7:$EJ$10</definedName>
    <definedName name="_xlnm._FilterDatabase" localSheetId="5" hidden="1">'Técnica (2)'!$A$8:$EJ$21</definedName>
  </definedNames>
  <calcPr calcId="191029"/>
</workbook>
</file>

<file path=xl/calcChain.xml><?xml version="1.0" encoding="utf-8"?>
<calcChain xmlns="http://schemas.openxmlformats.org/spreadsheetml/2006/main">
  <c r="O14" i="16" l="1"/>
  <c r="O13" i="16"/>
  <c r="O17" i="7"/>
  <c r="O16" i="7"/>
  <c r="O15" i="16" l="1"/>
  <c r="P14" i="16" s="1"/>
  <c r="O18" i="7"/>
  <c r="P16" i="7" s="1"/>
  <c r="H13" i="17" l="1"/>
  <c r="J13" i="17"/>
  <c r="P13" i="16"/>
  <c r="P17" i="7"/>
  <c r="F1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Temporal</author>
    <author>Evelin Florez</author>
  </authors>
  <commentList>
    <comment ref="A8" authorId="0" shapeId="0" xr:uid="{00000000-0006-0000-0000-000001000000}">
      <text>
        <r>
          <rPr>
            <b/>
            <sz val="9"/>
            <color indexed="81"/>
            <rFont val="Tahoma"/>
            <family val="2"/>
          </rPr>
          <t>Procesos que deben cumplir el requisito</t>
        </r>
      </text>
    </comment>
    <comment ref="B8" authorId="0" shapeId="0" xr:uid="{00000000-0006-0000-0000-000002000000}">
      <text>
        <r>
          <rPr>
            <b/>
            <sz val="9"/>
            <color indexed="81"/>
            <rFont val="Tahoma"/>
            <family val="2"/>
          </rPr>
          <t>Subprocesos que deben cumplir el requisito. En caso de especificar la actividad, coloque subproceso/Actividad. Ejemplo: Clus/Cestas Públicas</t>
        </r>
      </text>
    </comment>
    <comment ref="C8" authorId="0" shapeId="0" xr:uid="{00000000-0006-0000-0000-000003000000}">
      <text>
        <r>
          <rPr>
            <b/>
            <sz val="9"/>
            <color indexed="81"/>
            <rFont val="Tahoma"/>
            <family val="2"/>
          </rPr>
          <t>Legales (Distritales y Nacionales)
Contrato de Concesión (Asociar con parte Anexo, Otro sí, Adiciones, resoluciones entre otros)
NTC.</t>
        </r>
      </text>
    </comment>
    <comment ref="E8" authorId="0" shapeId="0" xr:uid="{00000000-0006-0000-0000-000004000000}">
      <text>
        <r>
          <rPr>
            <b/>
            <sz val="9"/>
            <color indexed="81"/>
            <rFont val="Tahoma"/>
            <family val="2"/>
          </rPr>
          <t>Temporal:</t>
        </r>
        <r>
          <rPr>
            <sz val="9"/>
            <color indexed="81"/>
            <rFont val="Tahoma"/>
            <family val="2"/>
          </rPr>
          <t xml:space="preserve">
Día/ mes/ año</t>
        </r>
      </text>
    </comment>
    <comment ref="F8" authorId="0" shapeId="0" xr:uid="{00000000-0006-0000-0000-000005000000}">
      <text>
        <r>
          <rPr>
            <b/>
            <sz val="9"/>
            <color indexed="81"/>
            <rFont val="Tahoma"/>
            <family val="2"/>
          </rPr>
          <t>La que aplique</t>
        </r>
      </text>
    </comment>
    <comment ref="G8" authorId="0" shapeId="0" xr:uid="{00000000-0006-0000-0000-000006000000}">
      <text>
        <r>
          <rPr>
            <b/>
            <sz val="9"/>
            <color indexed="81"/>
            <rFont val="Tahoma"/>
            <family val="2"/>
          </rPr>
          <t>Asunto de la norma (encabezado de la norma)</t>
        </r>
      </text>
    </comment>
    <comment ref="H8" authorId="0" shapeId="0" xr:uid="{00000000-0006-0000-0000-000007000000}">
      <text>
        <r>
          <rPr>
            <b/>
            <sz val="9"/>
            <color indexed="81"/>
            <rFont val="Tahoma"/>
            <family val="2"/>
          </rPr>
          <t>Grupo de claúsulas o artículos que tratan del tema</t>
        </r>
      </text>
    </comment>
    <comment ref="J8" authorId="0" shapeId="0" xr:uid="{00000000-0006-0000-0000-000008000000}">
      <text>
        <r>
          <rPr>
            <b/>
            <sz val="9"/>
            <color indexed="81"/>
            <rFont val="Tahoma"/>
            <family val="2"/>
          </rPr>
          <t>Se describe la acción con la cual se da cumplimiento al requisito por parte del dueño del proceso</t>
        </r>
      </text>
    </comment>
    <comment ref="N8" authorId="0" shapeId="0" xr:uid="{00000000-0006-0000-0000-000009000000}">
      <text>
        <r>
          <rPr>
            <b/>
            <sz val="9"/>
            <color indexed="81"/>
            <rFont val="Tahoma"/>
            <family val="2"/>
          </rPr>
          <t>Se selecciona el estado de cumplimiento o incumpliento acorde con nuestra realidad</t>
        </r>
      </text>
    </comment>
    <comment ref="O8" authorId="1" shapeId="0" xr:uid="{00000000-0006-0000-0000-00000A000000}">
      <text>
        <r>
          <rPr>
            <b/>
            <sz val="9"/>
            <color indexed="81"/>
            <rFont val="Tahoma"/>
            <family val="2"/>
          </rPr>
          <t>Se generará acción correctiva, cuando el resultado de la evaluación sea de incumplimiento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Temporal</author>
    <author>Evelin Florez</author>
  </authors>
  <commentList>
    <comment ref="A7" authorId="0" shapeId="0" xr:uid="{00000000-0006-0000-0300-000001000000}">
      <text>
        <r>
          <rPr>
            <b/>
            <sz val="9"/>
            <color indexed="81"/>
            <rFont val="Tahoma"/>
            <family val="2"/>
          </rPr>
          <t>Procesos que deben cumplir el requisito</t>
        </r>
      </text>
    </comment>
    <comment ref="B7" authorId="0" shapeId="0" xr:uid="{00000000-0006-0000-0300-000002000000}">
      <text>
        <r>
          <rPr>
            <b/>
            <sz val="9"/>
            <color indexed="81"/>
            <rFont val="Tahoma"/>
            <family val="2"/>
          </rPr>
          <t>Subprocesos que deben cumplir el requisito. En caso de especificar la actividad, coloque subproceso/Actividad. Ejemplo: Clus/Cestas Públicas</t>
        </r>
      </text>
    </comment>
    <comment ref="C7" authorId="0" shapeId="0" xr:uid="{00000000-0006-0000-0300-000003000000}">
      <text>
        <r>
          <rPr>
            <b/>
            <sz val="9"/>
            <color indexed="81"/>
            <rFont val="Tahoma"/>
            <family val="2"/>
          </rPr>
          <t>Legales (Distritales y Nacionales)
Contrato de Concesión (Asociar con parte Anexo, Otro sí, Adiciones, resoluciones entre otros)
NTC.</t>
        </r>
      </text>
    </comment>
    <comment ref="E7" authorId="0" shapeId="0" xr:uid="{00000000-0006-0000-0300-000004000000}">
      <text>
        <r>
          <rPr>
            <b/>
            <sz val="9"/>
            <color indexed="81"/>
            <rFont val="Tahoma"/>
            <family val="2"/>
          </rPr>
          <t>Temporal:</t>
        </r>
        <r>
          <rPr>
            <sz val="9"/>
            <color indexed="81"/>
            <rFont val="Tahoma"/>
            <family val="2"/>
          </rPr>
          <t xml:space="preserve">
Día/ mes/ año</t>
        </r>
      </text>
    </comment>
    <comment ref="F7" authorId="0" shapeId="0" xr:uid="{00000000-0006-0000-0300-000005000000}">
      <text>
        <r>
          <rPr>
            <b/>
            <sz val="9"/>
            <color indexed="81"/>
            <rFont val="Tahoma"/>
            <family val="2"/>
          </rPr>
          <t>La que aplique</t>
        </r>
      </text>
    </comment>
    <comment ref="G7" authorId="0" shapeId="0" xr:uid="{00000000-0006-0000-0300-000006000000}">
      <text>
        <r>
          <rPr>
            <b/>
            <sz val="9"/>
            <color indexed="81"/>
            <rFont val="Tahoma"/>
            <family val="2"/>
          </rPr>
          <t>Asunto de la norma (encabezado de la norma)</t>
        </r>
      </text>
    </comment>
    <comment ref="H7" authorId="0" shapeId="0" xr:uid="{00000000-0006-0000-0300-000007000000}">
      <text>
        <r>
          <rPr>
            <b/>
            <sz val="9"/>
            <color indexed="81"/>
            <rFont val="Tahoma"/>
            <family val="2"/>
          </rPr>
          <t>Grupo de claúsulas o artículos que tratan del tema</t>
        </r>
      </text>
    </comment>
    <comment ref="J7" authorId="0" shapeId="0" xr:uid="{00000000-0006-0000-0300-000008000000}">
      <text>
        <r>
          <rPr>
            <b/>
            <sz val="9"/>
            <color indexed="81"/>
            <rFont val="Tahoma"/>
            <family val="2"/>
          </rPr>
          <t>Se describe la acción con la cual se da cumplimiento al requisito por parte del dueño del proceso</t>
        </r>
      </text>
    </comment>
    <comment ref="N7" authorId="0" shapeId="0" xr:uid="{00000000-0006-0000-0300-000009000000}">
      <text>
        <r>
          <rPr>
            <b/>
            <sz val="9"/>
            <color indexed="81"/>
            <rFont val="Tahoma"/>
            <family val="2"/>
          </rPr>
          <t>Se selecciona el estado de cumplimiento o incumpliento acorde con nuestra realidad</t>
        </r>
      </text>
    </comment>
    <comment ref="O7" authorId="1" shapeId="0" xr:uid="{00000000-0006-0000-0300-00000A000000}">
      <text>
        <r>
          <rPr>
            <b/>
            <sz val="9"/>
            <color indexed="81"/>
            <rFont val="Tahoma"/>
            <family val="2"/>
          </rPr>
          <t>Se generará acción correctiva, cuando el resultado de la evaluación sea de incumplimiento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Temporal</author>
    <author>Evelin Florez</author>
  </authors>
  <commentList>
    <comment ref="A6" authorId="0" shapeId="0" xr:uid="{00000000-0006-0000-0700-000001000000}">
      <text>
        <r>
          <rPr>
            <b/>
            <sz val="9"/>
            <color indexed="81"/>
            <rFont val="Tahoma"/>
            <family val="2"/>
          </rPr>
          <t>Procesos que deben cumplir el requisito</t>
        </r>
      </text>
    </comment>
    <comment ref="B6" authorId="0" shapeId="0" xr:uid="{00000000-0006-0000-0700-000002000000}">
      <text>
        <r>
          <rPr>
            <b/>
            <sz val="9"/>
            <color indexed="81"/>
            <rFont val="Tahoma"/>
            <family val="2"/>
          </rPr>
          <t>Subprocesos que deben cumplir el requisito. En caso de especificar la actividad, coloque subproceso/Actividad. Ejemplo: Clus/Cestas Públicas</t>
        </r>
      </text>
    </comment>
    <comment ref="C6" authorId="0" shapeId="0" xr:uid="{00000000-0006-0000-0700-000003000000}">
      <text>
        <r>
          <rPr>
            <b/>
            <sz val="9"/>
            <color indexed="81"/>
            <rFont val="Tahoma"/>
            <family val="2"/>
          </rPr>
          <t>Legales (Distritales y Nacionales)
Contrato de Concesión (Asociar con parte Anexo, Otro sí, Adiciones, resoluciones entre otros)
NTC.</t>
        </r>
      </text>
    </comment>
    <comment ref="E6" authorId="0" shapeId="0" xr:uid="{00000000-0006-0000-0700-000004000000}">
      <text>
        <r>
          <rPr>
            <b/>
            <sz val="9"/>
            <color indexed="81"/>
            <rFont val="Tahoma"/>
            <family val="2"/>
          </rPr>
          <t>Temporal:</t>
        </r>
        <r>
          <rPr>
            <sz val="9"/>
            <color indexed="81"/>
            <rFont val="Tahoma"/>
            <family val="2"/>
          </rPr>
          <t xml:space="preserve">
Día/ mes/ año</t>
        </r>
      </text>
    </comment>
    <comment ref="F6" authorId="0" shapeId="0" xr:uid="{00000000-0006-0000-0700-000005000000}">
      <text>
        <r>
          <rPr>
            <b/>
            <sz val="9"/>
            <color indexed="81"/>
            <rFont val="Tahoma"/>
            <family val="2"/>
          </rPr>
          <t>La que aplique</t>
        </r>
      </text>
    </comment>
    <comment ref="G6" authorId="0" shapeId="0" xr:uid="{00000000-0006-0000-0700-000006000000}">
      <text>
        <r>
          <rPr>
            <b/>
            <sz val="9"/>
            <color indexed="81"/>
            <rFont val="Tahoma"/>
            <family val="2"/>
          </rPr>
          <t>Asunto de la norma (encabezado de la norma)</t>
        </r>
      </text>
    </comment>
    <comment ref="H6" authorId="0" shapeId="0" xr:uid="{00000000-0006-0000-0700-000007000000}">
      <text>
        <r>
          <rPr>
            <b/>
            <sz val="9"/>
            <color indexed="81"/>
            <rFont val="Tahoma"/>
            <family val="2"/>
          </rPr>
          <t>Grupo de claúsulas o artículos que tratan del tema</t>
        </r>
      </text>
    </comment>
    <comment ref="J6" authorId="0" shapeId="0" xr:uid="{00000000-0006-0000-0700-000008000000}">
      <text>
        <r>
          <rPr>
            <b/>
            <sz val="9"/>
            <color indexed="81"/>
            <rFont val="Tahoma"/>
            <family val="2"/>
          </rPr>
          <t>Se describe la acción con la cual se da cumplimiento al requisito por parte del dueño del proceso</t>
        </r>
      </text>
    </comment>
    <comment ref="N6" authorId="0" shapeId="0" xr:uid="{00000000-0006-0000-0700-000009000000}">
      <text>
        <r>
          <rPr>
            <b/>
            <sz val="9"/>
            <color indexed="81"/>
            <rFont val="Tahoma"/>
            <family val="2"/>
          </rPr>
          <t>Se selecciona el estado de cumplimiento o incumpliento acorde con nuestra realidad</t>
        </r>
      </text>
    </comment>
    <comment ref="O6" authorId="1" shapeId="0" xr:uid="{00000000-0006-0000-0700-00000A000000}">
      <text>
        <r>
          <rPr>
            <b/>
            <sz val="9"/>
            <color indexed="81"/>
            <rFont val="Tahoma"/>
            <family val="2"/>
          </rPr>
          <t>Se generará acción correctiva, cuando el resultado de la evaluación sea de incumplimiento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Temporal</author>
    <author>Evelin Florez</author>
    <author>Johanna Vanegas</author>
  </authors>
  <commentList>
    <comment ref="A8" authorId="0" shapeId="0" xr:uid="{00000000-0006-0000-0C00-000001000000}">
      <text>
        <r>
          <rPr>
            <b/>
            <sz val="9"/>
            <color indexed="81"/>
            <rFont val="Tahoma"/>
            <family val="2"/>
          </rPr>
          <t>Procesos que deben cumplir el requisito</t>
        </r>
      </text>
    </comment>
    <comment ref="B8" authorId="0" shapeId="0" xr:uid="{00000000-0006-0000-0C00-000002000000}">
      <text>
        <r>
          <rPr>
            <b/>
            <sz val="9"/>
            <color indexed="81"/>
            <rFont val="Tahoma"/>
            <family val="2"/>
          </rPr>
          <t>Subprocesos que deben cumplir el requisito. En caso de especificar la actividad, coloque subproceso/Actividad. Ejemplo: Clus/Cestas Públicas</t>
        </r>
      </text>
    </comment>
    <comment ref="C8" authorId="0" shapeId="0" xr:uid="{00000000-0006-0000-0C00-000003000000}">
      <text>
        <r>
          <rPr>
            <b/>
            <sz val="9"/>
            <color indexed="81"/>
            <rFont val="Tahoma"/>
            <family val="2"/>
          </rPr>
          <t>Legales (Distritales y Nacionales)
Contrato de Concesión (Asociar con parte Anexo, Otro sí, Adiciones, resoluciones entre otros)
NTC.</t>
        </r>
      </text>
    </comment>
    <comment ref="E8" authorId="0" shapeId="0" xr:uid="{00000000-0006-0000-0C00-000004000000}">
      <text>
        <r>
          <rPr>
            <b/>
            <sz val="9"/>
            <color indexed="81"/>
            <rFont val="Tahoma"/>
            <family val="2"/>
          </rPr>
          <t>Temporal:</t>
        </r>
        <r>
          <rPr>
            <sz val="9"/>
            <color indexed="81"/>
            <rFont val="Tahoma"/>
            <family val="2"/>
          </rPr>
          <t xml:space="preserve">
Día/ mes/ año</t>
        </r>
      </text>
    </comment>
    <comment ref="F8" authorId="0" shapeId="0" xr:uid="{00000000-0006-0000-0C00-000005000000}">
      <text>
        <r>
          <rPr>
            <b/>
            <sz val="9"/>
            <color indexed="81"/>
            <rFont val="Tahoma"/>
            <family val="2"/>
          </rPr>
          <t>La que aplique</t>
        </r>
      </text>
    </comment>
    <comment ref="G8" authorId="0" shapeId="0" xr:uid="{00000000-0006-0000-0C00-000006000000}">
      <text>
        <r>
          <rPr>
            <b/>
            <sz val="9"/>
            <color indexed="81"/>
            <rFont val="Tahoma"/>
            <family val="2"/>
          </rPr>
          <t>Asunto de la norma (encabezado de la norma)</t>
        </r>
      </text>
    </comment>
    <comment ref="H8" authorId="0" shapeId="0" xr:uid="{00000000-0006-0000-0C00-000007000000}">
      <text>
        <r>
          <rPr>
            <b/>
            <sz val="9"/>
            <color indexed="81"/>
            <rFont val="Tahoma"/>
            <family val="2"/>
          </rPr>
          <t>Grupo de claúsulas o artículos que tratan del tema</t>
        </r>
      </text>
    </comment>
    <comment ref="J8" authorId="0" shapeId="0" xr:uid="{00000000-0006-0000-0C00-000008000000}">
      <text>
        <r>
          <rPr>
            <b/>
            <sz val="9"/>
            <color indexed="81"/>
            <rFont val="Tahoma"/>
            <family val="2"/>
          </rPr>
          <t>Se describe la acción con la cual se da cumplimiento al requisito por parte del dueño del proceso</t>
        </r>
      </text>
    </comment>
    <comment ref="N8" authorId="0" shapeId="0" xr:uid="{00000000-0006-0000-0C00-000009000000}">
      <text>
        <r>
          <rPr>
            <b/>
            <sz val="9"/>
            <color indexed="81"/>
            <rFont val="Tahoma"/>
            <family val="2"/>
          </rPr>
          <t>Se selecciona el estado de cumplimiento o incumpliento acorde con nuestra realidad</t>
        </r>
      </text>
    </comment>
    <comment ref="O8" authorId="1" shapeId="0" xr:uid="{00000000-0006-0000-0C00-00000A000000}">
      <text>
        <r>
          <rPr>
            <b/>
            <sz val="9"/>
            <color indexed="81"/>
            <rFont val="Tahoma"/>
            <family val="2"/>
          </rPr>
          <t>Se generará acción correctiva, cuando el resultado de la evaluación sea de incumplimiento</t>
        </r>
      </text>
    </comment>
    <comment ref="A12" authorId="2" shapeId="0" xr:uid="{00000000-0006-0000-0C00-00000B000000}">
      <text>
        <r>
          <rPr>
            <b/>
            <sz val="9"/>
            <color indexed="81"/>
            <rFont val="Tahoma"/>
            <family val="2"/>
          </rPr>
          <t xml:space="preserve">. 
Validar con TI para revisar con la norma 27000. </t>
        </r>
      </text>
    </comment>
    <comment ref="A14" authorId="2" shapeId="0" xr:uid="{00000000-0006-0000-0C00-00000C000000}">
      <text>
        <r>
          <rPr>
            <b/>
            <sz val="9"/>
            <color indexed="81"/>
            <rFont val="Tahoma"/>
            <family val="2"/>
          </rPr>
          <t>Johanna Vanegas:</t>
        </r>
        <r>
          <rPr>
            <sz val="9"/>
            <color indexed="81"/>
            <rFont val="Tahoma"/>
            <family val="2"/>
          </rPr>
          <t xml:space="preserve">
validar si esta en TI o Comercial </t>
        </r>
      </text>
    </comment>
    <comment ref="A16" authorId="2" shapeId="0" xr:uid="{00000000-0006-0000-0C00-00000D000000}">
      <text>
        <r>
          <rPr>
            <b/>
            <sz val="9"/>
            <color indexed="81"/>
            <rFont val="Tahoma"/>
            <family val="2"/>
          </rPr>
          <t>Johanna Vanegas:</t>
        </r>
        <r>
          <rPr>
            <sz val="9"/>
            <color indexed="81"/>
            <rFont val="Tahoma"/>
            <family val="2"/>
          </rPr>
          <t xml:space="preserve">
Buscar norma de ese ambieto nos aplica para la georreferenciación </t>
        </r>
      </text>
    </comment>
    <comment ref="A17" authorId="2" shapeId="0" xr:uid="{00000000-0006-0000-0C00-00000E000000}">
      <text>
        <r>
          <rPr>
            <b/>
            <sz val="9"/>
            <color indexed="81"/>
            <rFont val="Tahoma"/>
            <family val="2"/>
          </rPr>
          <t>Johanna Vanegas:</t>
        </r>
        <r>
          <rPr>
            <sz val="9"/>
            <color indexed="81"/>
            <rFont val="Tahoma"/>
            <family val="2"/>
          </rPr>
          <t xml:space="preserve">
TI y de Comunicaciones</t>
        </r>
      </text>
    </comment>
    <comment ref="A18" authorId="2" shapeId="0" xr:uid="{00000000-0006-0000-0C00-00000F000000}">
      <text>
        <r>
          <rPr>
            <b/>
            <sz val="9"/>
            <color indexed="81"/>
            <rFont val="Tahoma"/>
            <family val="2"/>
          </rPr>
          <t>Johanna Vanegas:</t>
        </r>
        <r>
          <rPr>
            <sz val="9"/>
            <color indexed="81"/>
            <rFont val="Tahoma"/>
            <family val="2"/>
          </rPr>
          <t xml:space="preserve">
revisar con TI</t>
        </r>
      </text>
    </comment>
  </commentList>
</comments>
</file>

<file path=xl/sharedStrings.xml><?xml version="1.0" encoding="utf-8"?>
<sst xmlns="http://schemas.openxmlformats.org/spreadsheetml/2006/main" count="1634" uniqueCount="432">
  <si>
    <t>Cumple</t>
  </si>
  <si>
    <t>PROCESO</t>
  </si>
  <si>
    <t xml:space="preserve">SUPROCESO </t>
  </si>
  <si>
    <t>TIPO DE NORMA</t>
  </si>
  <si>
    <t>Número</t>
  </si>
  <si>
    <t xml:space="preserve">Fecha de expedición </t>
  </si>
  <si>
    <t>Entidad que la expide o sector</t>
  </si>
  <si>
    <t>DESCRIPCIÓN</t>
  </si>
  <si>
    <t>Título/Capítulo/Artículo - Claúsula /Numeral</t>
  </si>
  <si>
    <t>ESTADO</t>
  </si>
  <si>
    <t>OBSERVACIONES</t>
  </si>
  <si>
    <t>Gestión humana</t>
  </si>
  <si>
    <t>SST</t>
  </si>
  <si>
    <t>Ley</t>
  </si>
  <si>
    <t>Por la cual se dictan medidas sanitarias</t>
  </si>
  <si>
    <t>Vigente</t>
  </si>
  <si>
    <t>Implementacion de medidas de control  a cada puesto de trabajo, teniendo como referencia la matriz de peligros y riesgos, registros de entrega de dotacion a los trabajadores, programa de capacitación</t>
  </si>
  <si>
    <t>Incumple</t>
  </si>
  <si>
    <t>Derogada</t>
  </si>
  <si>
    <t>Resolución</t>
  </si>
  <si>
    <t>Ministerio de trabajo y de seguridad social</t>
  </si>
  <si>
    <t>Por la cual se establecen algunas disposiciones sobre vivienda, higiene y seguridad en los establecimientos de trabajo.</t>
  </si>
  <si>
    <t>Capítulo II; Titulo II</t>
  </si>
  <si>
    <t>Implementacion del programa de orden y aseo., registros de capacitacion sobre orden y aseo</t>
  </si>
  <si>
    <t>Decreto</t>
  </si>
  <si>
    <t>Por el cual se determinan las bases de la organización y administración de Salud Ocupacional en el país.</t>
  </si>
  <si>
    <t>Implementacion de las actividades del Sistema de gestión de la seguridad y salud en el trabajo.
Registros de divulgacion de las responsabilidades en sst a los trabajadores mediante la Induccion y de charlas de 5 minutos.</t>
  </si>
  <si>
    <t xml:space="preserve">Por la cual se reglamenta la organización y funcionamiento de los comités de Medicina, Higiene y Seguridad Industrial en los lugares de trabajo. </t>
  </si>
  <si>
    <t>Todos (as)</t>
  </si>
  <si>
    <t>Conformación del comité paritario de Seguridad y Salud en el trabajo. Actas de reuniones mensuales del comité.</t>
  </si>
  <si>
    <t xml:space="preserve">Por la cual se reglamenta la organización, funcionamiento y forma de los Programas de Salud Ocupacional que deben desarrollar los patronos o empleadores en el país. </t>
  </si>
  <si>
    <t>Implementación del Sistema de Gestión de Seguridad y Salud en el trabajo</t>
  </si>
  <si>
    <t>Por el cual se desarrolla la Ley 82 de 1988, aprobatoria del Convenio número 159, suscrito con la Organización Internacional del Trabajo, sobre readaptación profesional y el empleo de personas inválidas.</t>
  </si>
  <si>
    <t>Se realiza reincorporación de trabajadores, como soporte están las actas de reincorporación y de recomendaciones médicas</t>
  </si>
  <si>
    <t>Por la cual se reglamentan actividades en materia de Salud Ocupacional.</t>
  </si>
  <si>
    <t>Se cuenta con un lineamiento del consumo de alcohol y drogas.</t>
  </si>
  <si>
    <t>Por medio de la cual se aprueba el "Convenio No. 170 y la Recomendación número 177 sobre la Seguridad en la Utilización de los Productos Químicos en el trabajo",  adoptados por la 77a. Reunión de la Conferencia General de la O.I.T., Ginebra, 1990</t>
  </si>
  <si>
    <t>Se cuenta con un procedimiento de manipulación y almacenamiento de sustancias químicas.</t>
  </si>
  <si>
    <t>Por el cual se determina la organización y administración del Sistema General de Riesgos Profesionales</t>
  </si>
  <si>
    <t>Certificados de afiliacion a ARL de todos los trabajadores, certificados de diferentes de temas de capacitacion en SST</t>
  </si>
  <si>
    <t>Presidencia de la República</t>
  </si>
  <si>
    <t>Por el cual se reglamenta la afiliación y las cotizaciones al Sistema General de Riesgos Profesionales</t>
  </si>
  <si>
    <t>Certificados de afiliaciones de todos los trabajadores  al sistema general de riesgos profesionales</t>
  </si>
  <si>
    <t>Por la cual se establece un procedimiento en materia de Salud Ocupacional</t>
  </si>
  <si>
    <t>No se realizan pruebas de embarazo</t>
  </si>
  <si>
    <t>Por medio del cual se promulga el Convenio 170 sobre la Seguridad en la utilización de los productos químicos en el trabajo, adoptado por la Conferencia General de la Organización Internacional del Trabajo el 25 de junio de 1990.</t>
  </si>
  <si>
    <t>Por el cual se reglamentan parcialmente la Ley 100 de 1993 y el Decreto-ley 1295 de 1994</t>
  </si>
  <si>
    <t>Investigaciones de los accidentes de trabajo.</t>
  </si>
  <si>
    <t>Por medio de la cual se aprueba el "Convenio número 161, sobre los servicios de salud en el trabajo" adoptado por la 71 Reunión de la Conferencia General de la Organización Internacional del Trabajo, OIT, Ginebra, 1985.</t>
  </si>
  <si>
    <t>Ministerio de Transporte</t>
  </si>
  <si>
    <t>Por la cual se reglamenta el uso y especificaciones del cinturón de seguridad a todos los vehículos que circulen en el territorio nacional</t>
  </si>
  <si>
    <t>Inspecciones de vehículos, lineamiento de uso del cinturon de seguridad</t>
  </si>
  <si>
    <t>Por la cual se expide el Código Nacional de Tránsito Terrestre y se dictan otras disposiciones</t>
  </si>
  <si>
    <t>Liciencias de conducción, inspeccion a vehículos.</t>
  </si>
  <si>
    <t>Por el cual se modifica la Tabla de Clasificación de Actividades Económicas para el Sistema General de Riesgos Profesionales y se dictan otras disposiciones.</t>
  </si>
  <si>
    <t>Registro de pago a la ARL, de acuerdo a la actividad economica</t>
  </si>
  <si>
    <t>Por la cual se reglamenta el uso e instalación del cinturón de seguridad de acuerdo con el artículo 82 del Código Nacional de Tránsito Terrestre.</t>
  </si>
  <si>
    <t xml:space="preserve">La empresa capacita y adopta ( obliga )en sus vehiculos los cinturones de seguridad </t>
  </si>
  <si>
    <t>Por la cual se reforman algunas disposiciones del sistema general de pensiones previsto en la Ley 100 de 1993 y se adoptan disposiciones sobre los Regímenes Pensionales exceptuados y especiales.</t>
  </si>
  <si>
    <t>Se solicitará el pago de seguridad social, a aquellos que presten un servicio a la empresa.</t>
  </si>
  <si>
    <t>Por medio del cual se reglamenta el Contrato de Aprendizaje y se dictan otras disposiciones.</t>
  </si>
  <si>
    <t>Contratos de aprendizaje</t>
  </si>
  <si>
    <t>Ministerio de la Protección Social</t>
  </si>
  <si>
    <t>Por la cual se establece el procedimiento para adaptar los reglamentos de trabajo a las disposiciones de la Ley 1010 de 2006.</t>
  </si>
  <si>
    <t>Entrega del reglamento interno de trabajo en la inducción. Publicación del mismo en los centros de trabajo.</t>
  </si>
  <si>
    <t>Por medio de la cual se adoptan medidas para prevenir, corregir y sancionar el acoso laboral y otros hostigamientos en el marco de las relaciones de trabajo</t>
  </si>
  <si>
    <t>Por la cual se reglamenta la investigación de incidentes y accidentes de
trabajo.</t>
  </si>
  <si>
    <t>Por el cual se regula la práctica de evaluaciones médicas ocupacionales y el manejo y contenido de las historias clínicas ocupacionales.</t>
  </si>
  <si>
    <t>Carta del centro médico indicando que el mismo maneja la custodia de las historias clínicas.</t>
  </si>
  <si>
    <t>Por la cual se adoptan las Guías de Atención Integral de Salud Ocupacional Basadas en la Evidencia.</t>
  </si>
  <si>
    <t>Programa de prevención de desordenes musculoesqueléticos</t>
  </si>
  <si>
    <t>Por la cual se adoptan medidas en relación con el consumo de cigarrillo o de tabaco</t>
  </si>
  <si>
    <t>Registro de divulgación de la Política de No alcohol, drogas y cigarrillo, Capacitación en tabaquismo y alcoholismo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</si>
  <si>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</si>
  <si>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Conformación del comité de convivencia, capacitación en acoso laboral. </t>
  </si>
  <si>
    <t>Pendiente la evaluación de factores de riesgo psicosocial. El mismo se encuentra programado para el mes de Julio</t>
  </si>
  <si>
    <t>Por medio de la cual se modifican los artículos 106 y 107 de la Ley 769 del 2 de agosto de 2002 y se dictan otras disposiciones.</t>
  </si>
  <si>
    <t>Programa de capacitación - temas seguridad vial.</t>
  </si>
  <si>
    <t>Por la cual se modifican los artículos 11 y 17 de la Resolución 2346 de 2007 y se dictan otras disposiciones</t>
  </si>
  <si>
    <t>Facturas de pago a IPS Unidad de Salud Ocupacional por la realización de los exámenes médicos de ingreso, periódicos y de retiro.</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</si>
  <si>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</si>
  <si>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Divulgación de la política no alcohol , drogas y tabaco, capacitación en tabaquismo y alcoholismo</t>
  </si>
  <si>
    <t>Por la cual se reforma la Ley 769 de 2002 - Código Nacional de Tránsito, y se dictan otras disposiciones.</t>
  </si>
  <si>
    <t>Capacitación en manejo defensivo, implementación del plan estratégico de seguridad vial.</t>
  </si>
  <si>
    <t>Por la cual se modifican los artículos 236, 239, 57, 58 del Código Sustantivo del Trabajo y se dictan otras disposiciones.</t>
  </si>
  <si>
    <t>Licencias de maternidad y paternidad (registros de incapacidades)</t>
  </si>
  <si>
    <t>Por la cual se promueve la formación de hábitos, comportamientos y conductas seguros en la vía y se dictan otras disposiciones.</t>
  </si>
  <si>
    <t>Capitulo III</t>
  </si>
  <si>
    <t>Implementación del plan estratégico de Seguridad Vial</t>
  </si>
  <si>
    <t>Por la cual se establece la conformación y funcionamiento del Comité de Convivencia Laboral en entidades públicas y empresas privadas y se dictan otras disposiciones.</t>
  </si>
  <si>
    <t>Acta de conformación del comité de convivencia, y de las actas de reunión.</t>
  </si>
  <si>
    <t>Por la cual se modifica el Sistema de Riesgos Laborales y se dictan otras disposiciones en materia de Salud Ocupacional.</t>
  </si>
  <si>
    <t>Por la cual se modifica parcialmente la Resolución 652 de 2012.</t>
  </si>
  <si>
    <t>Por medio de la cual se expide la ley de Salud Mental y se dictan otras disposiciones.</t>
  </si>
  <si>
    <t>Se realizan charlas en manejo del estrés, esta pendiente la aplicación de la batería de risgo psicosocial</t>
  </si>
  <si>
    <t>Por la cual se expide la Guía metodológica para la elaboración del Plan Estratégico de Seguridad Vial</t>
  </si>
  <si>
    <t>Implementación del plan estratégico de Seguridad Vial. Plan de seguridad vial radicado.</t>
  </si>
  <si>
    <t>Por el cual se expide la Tabla de Enfermedades Laborales.</t>
  </si>
  <si>
    <t>Informativa</t>
  </si>
  <si>
    <t>Por el cual se expide el manual Unico de Calificación de la pérdida de capacidad laboral y ocupacional.</t>
  </si>
  <si>
    <t>Por medio del cual se expide el Decreto Unico Reglamentario del Sector Trabajo</t>
  </si>
  <si>
    <t>Implementación del SG-SST, soportes de inducción, capacitación, exámenes médicos de ingreso, inspecciones, entre otros.</t>
  </si>
  <si>
    <t>Por el cual se modifica y adiciona el Decreto 1079 de 2015, en relación con el Plan Estratégico de Seguridad Vial</t>
  </si>
  <si>
    <t>Por la cual se adopta el documento Guía para la Evaluación de los Planes Estratégicos de Seguridad Vial.</t>
  </si>
  <si>
    <t>Por el cual se modifica el Decreto 1079 de 2015, en relación con el plan estratégico de seguridad vial.</t>
  </si>
  <si>
    <t>Por la cual se establecen por parámetros y requisitos para desarrollar, certificar y registrar la capacitación virtual en el Sistema de Gestión de la Seguridad y Salud en el Trabajo</t>
  </si>
  <si>
    <t>Certificado de curso de 50 horas del Coordinador de SST</t>
  </si>
  <si>
    <t>Por medio del cual se modifica el artículo 2.2.4.6.37. del Decreto 1072 de 2015 Decreto Único Reglamentario del Sector Trabajo, sobre la transición para la implementación del Sistema de Gestión de la Seguridad y Salud en el Trabajo(SG-SST).</t>
  </si>
  <si>
    <t>Evaluación inicial del SG-SST</t>
  </si>
  <si>
    <t>Por la cual se definen los Estándares Mínimos del Sistema de Gestión de Seguridad y Salud en el Trabajo para Empleadores y Contratantes</t>
  </si>
  <si>
    <t xml:space="preserve">Implementación del Sistema de Gestión de Seguridad y Salud en el trabajo. </t>
  </si>
  <si>
    <t>Por la cual se reglamenta la instalación y uso obligatorio de cintas retrorreflectivas</t>
  </si>
  <si>
    <t>Instalación de reflectivos en los camiones compactadores y en las kangoo</t>
  </si>
  <si>
    <t>Por el cual se adopta el sistema global armonizado de Clasificación y etiquetado de productos químicos.</t>
  </si>
  <si>
    <t>Capítulo III</t>
  </si>
  <si>
    <t>Se cuenta con hojas de seguridad de los químicos, y un procedimiento de manipulación y almacenamiento de químicos de acuerdo a lo identificado en el sistema global armonizado</t>
  </si>
  <si>
    <t>Por la cual se definen los Estándares Mínimos del Sistema de Gestión de Seguridad y Salud en el Trabajo SG-SST</t>
  </si>
  <si>
    <t>Operaciones</t>
  </si>
  <si>
    <t>GS</t>
  </si>
  <si>
    <t>Congreso de la República de Colombia</t>
  </si>
  <si>
    <t>Por medio de la cual se instaura en el territorio nacional la aplicación del comparendo ambiental a los infractores de las normas de aseo, limpieza y recolección de escombros; y se dictan otras disposiciones.</t>
  </si>
  <si>
    <t xml:space="preserve">La empresa realiza la recolección de los residuos dentro de los horarios y frecuencias establecidas, adicional cuenta con el recurso humano y técnico para facilitar el buen hábito de limpieza de los entornos, realizando trabajo con las comunidades sobre las normas de aseo y la correcta disposición de los escombros.
La Empresa provee informes mensuales a la Interventoría con la información de las actividades realizadas. </t>
  </si>
  <si>
    <t>Los entes de control como son la Interventoría y la UAESP verifican el cumplimiento de toda la normatividad relacionada con el servicio público de aseo durante el contrato de concesión.</t>
  </si>
  <si>
    <t>Recolección</t>
  </si>
  <si>
    <t>Ministerio de Vivienda Ciudad y Territorio</t>
  </si>
  <si>
    <t>Por medio del cual se expide el Decreto Único Reglamentario del Sector Vivienda, Ciudad y Territorio. Titulo 2</t>
  </si>
  <si>
    <t>TITULO 2, CAPÍTULO 2, SECCIÓN 2- SUBSECCIÓN 3:
RECOLECCIÓN Y TRANSPORTE</t>
  </si>
  <si>
    <t xml:space="preserve">La empresa cuenta con los vehículos apropiados y con sistemas de monitoreo asegura el cumplimiento de las rutas establecidas,  dentro del Programa de Prestación del Servicio de Aseo, de igual forma cumple con todos los parámetros necesarios para la prestación del servicio de acuerdo al contrato suscrito con la Alcaldía. </t>
  </si>
  <si>
    <t>Barrido</t>
  </si>
  <si>
    <t>TITULO 2, CAPÍTULO 2, SECCIÓN 2-SUBSECCIÓN 4: BARRIDO Y LIMPIEZA DE ÁREAS PÚBLICAS</t>
  </si>
  <si>
    <t xml:space="preserve">Se realiza el barrido y la limpieza de áreas públicas dando cumplimiento a las frecuencias y horarios establecidos en el Programa de Prestación del Servicio de Aseo y cumpliendo con las exigencias establecidas en el PGIRS del Distrito. La Empresa provee informes mensuales a la Interventoría con la información correspondiente al barrido ejecutado. </t>
  </si>
  <si>
    <t>CLUS</t>
  </si>
  <si>
    <t>TÍTULO 2, CAPÍTULO 2, SECCIÓN 2-SUBSECCIÓN 5: LAVADO DE ÁREAS PÚBLICAS</t>
  </si>
  <si>
    <t xml:space="preserve">El lavado de areas públicas se realiza de acuerdo con la frecuencia y horarios establecidos en el Programa de Prestación del Servicio de Aseo y cumpliendo con el PGIRS respectivo del Distrito. La Empresa provee informes mensuales a la Interventoría con la información correspondiente al cronograma de lavado ejecutado. </t>
  </si>
  <si>
    <t>TÍTULO 2, CAPÍTULO 2,SECCIÓN 2-SUBSECCIÓN 6: CORTE DE CÉSPED Y PODA DE ÁRBOLES</t>
  </si>
  <si>
    <t>La empresa realiza el corte de césped  y poda de árboles, con el personal capacitado y los recursos necesarios, dando cumplimiento a la normatividad nacional, llevando una programación de la ejecucuón de las actividades, de los operativos y seguimiento a las normas de seguridad de dichos servicios. La Empresa provee informes mensuales con la informacion detallada del cumplimiento de acuerdo al plan de poda.</t>
  </si>
  <si>
    <t>Por la cual se establecen los lineamientos para la formulación de los Programas de Prestación del Servicio Público de Aseo.</t>
  </si>
  <si>
    <t xml:space="preserve">Promoambiental realizó el Programa de Prestación del Servicio Público de Aseo el cual se encuentra disponible en la página Web de la empresa, de igual forma el documneto fue radicado ante la Superintendencia de Servicios Públicos. </t>
  </si>
  <si>
    <t>Código nacional de policía y convivencia</t>
  </si>
  <si>
    <t>La empresa cumple con los horarios y frecuencias establecidas para la recolección de los residuos sólidos, cuenta con un servicio de monitoreo satelital de GPS para todos los vehículos, en caso de cambio de horario y frecuencia la empresa informa a los usuarios con antelación de acuerdo al Reglamento Técnico Operativo, cabe anotar que el seguimiento a vehículos es realizado también por parte de la Interventoría y la UAESP quienes tienen acceso a la información de GPS.</t>
  </si>
  <si>
    <t>Corregido por el Decreto 555 de 2017, 'por el cual se corrigen unos yerros en la Ley 1801 de 2016 “por la cual se expide el Código Nacional de Policía y Convivencia”', publicado en el Diario Oficial No. 50.191 de 30 de marzo de 2017.</t>
  </si>
  <si>
    <t>Contrato de concesión N°283 de 2018</t>
  </si>
  <si>
    <t>Anexo 11</t>
  </si>
  <si>
    <t xml:space="preserve">Criterio de calidad para la prestación de la actividad de recolección de residuos sólidos a través de contenedores en la ciudad de Bogotá D.C. </t>
  </si>
  <si>
    <t>La Empresa de acuerdo a un análisis técnico elabora un esquema operativo de atención y distribución de contenedores dando cumplimiento al anexo 11, con el fin de evitar focos de contaminación. Puntos críticos y otros problemas de espacio público urbano, de igual forma realiza las campañas de sensibilización con los usuarios para el manejo de los mismos.
La empresa envía plan de contenerización e informe mensual, el cual va acompañado por los entes de control quienes realizan el seguimiento.</t>
  </si>
  <si>
    <t>Secretaría Distrital del Hábitat-UAESP</t>
  </si>
  <si>
    <t>Adopta reglamento técnico operativo de la concesión (Anexo 3), Articulación con el aprovechamiento (Anexo 2) y  reglamento técnico operativo en áreas rurales de la concesión(Anexo 4)</t>
  </si>
  <si>
    <t>La Empresa cumple con los requisitos técnicos operativas para la prestación del servicio público de aseo en todos sus componentes, a saber: recolección, transporte, barrido, limpieza de vías y áreas públicas, corte de césped y poda de árboles, instalación y mantenimiento de cestas, y lavado de áreas públicas en el área exclusiva operada.
La Empresa provee informes mensuales a la Interventoría y UAESP con la información correspondiente a las actividades ejecutadas y cumplimiento del Reglamento Técnico Operativo. A su vez La UAESP en su página Web publica los informes de seguimiento realizados por parte de la Interventoría al contrato.</t>
  </si>
  <si>
    <t>Por la cual se establece el régimen de los servicios públicos domiciliarios y se dictan otras disposiciones.</t>
  </si>
  <si>
    <t>Todos los Titulos</t>
  </si>
  <si>
    <t xml:space="preserve">
Se evidencia cumplimiento en todos los titulos establecidos de la Ley 142 de 1994;  Promoambiental opera bajo los principios y regulación de la Ley 142,  fundamentados en garantizar la calidad del servicio público de aseo asegurando el mejoramiento de la calidad de vida de los usuarios, prestando un servicio eficiente, continuo e ininterrumpido sin excepción alguna, salvo cuando existan razones de fuerza mayor o caso fortuito o de orden técnico o económico que así lo exijan, la Empresa garantiza los mecanismos para que los usuarios participen en la gestión y fiscalización de la prestación del servicio.  La Superintendencia de Servicios Públicos vigila las empresas de servicios públicos, realiza visitas de seguimiento, solicita informes con el objetivo de validar que se cumpla con todas las disposiciones establecidas en la ley 142.
Adicional la Empresa genera informes de gestión y resultados los cuales son subidos a la plataforma SUI (sistema de información único) de la Superintendencia de Servicios Públicos.
                        </t>
  </si>
  <si>
    <t>Modificada por la Ley 1753/2015, Modificada por el Decreto 1260/2013, Modificada por la Ley 1450/2011, Modificada por la Ley 1341/2009, Modificada por la Ley 1215/2008, En criterio del editor para la interpretación del parágrafo del Artículo 99 de esta ley debe tenerse en cuenta lo dispuesto por el Artículo 112 de la Ley 1152/2007, Modificada por la Ley 1151/2007, Modificada por la Ley 1117/2006, El artículo 2o. de la Ley 1107/2006, Modificada por la Ley 812/2003, Modificada por el Decreto 990/2002, Modificada por la Ley 732/2002, Modificada por la Ley 689/2001, Modificada por la Ley 632/2000, Modificada por el Decreto 955/2000, Modificada por el Decreto 266/2000, Modificada por el Decreto 2474/1999, Modificada por la Ley 508/1999, Modificada por el Decreto 1165/1999, Modificada por el Decreto 1122/1999, Modificada por la Ley 286/1996, El Diario Oficial No. 41.925 del 11 de julio/1995, incluyó una FE DE ERRATAS, para corregir los artículos 1, 9, 14, 16, 24, 25, 32, 99 y 184, Modificado por el Decreto 548/1995, Modificada por la Ley 177/1994.</t>
  </si>
  <si>
    <t>Secretaría Distrital de Ambiente</t>
  </si>
  <si>
    <t>Por el cual se regula el manejo, transporte y disposición final de escombros y materiales de construcción.</t>
  </si>
  <si>
    <t>Los vehículos (volquetas y amplirool), de la Empresa se encuentran en buen estado y al momento de transportar los materiales de que trata el Decreto siempre llevan el material cubierto por el sistema de carpado evitando fugas de material. La interventoría valida el cumplimiento en las labores de supervisión.</t>
  </si>
  <si>
    <t>Por la cual se adopta la política nacional de gestión del riesgo de
desastres y se establece el Sistema Nacional de Gestión del Riesgo
de Desastres y se dictan otras disposiciones</t>
  </si>
  <si>
    <t>Capitulo 1,2,3, 4 y 6</t>
  </si>
  <si>
    <t>La Empresa cumple con los lineamientos establecidos en la política nacional de Gestión del Riesgo de Desastres, el Plan de Emergencias y Contingencias se encuentra enmarcado dentro de los 15 principios grales de actuación y los 27 términos que deben ser utilizados para hablar sobre la  Gestión del Riesgo, Promoambiental Distrito radicó su Plan de Emergencias y Contingencias de acuerdo a los lineamientos de la Resolución 0154 de 2014 la cual presenta los lineamientos para los Planes de Emergencias y Contingencias de las empresas de servicios publicos, el documento se encuentra radicado ante la Superintendencia de Servicios Públicos y la Unidad Administrativa Especial de Servicios Públicos, (UAESP).</t>
  </si>
  <si>
    <t>Por medio del cual se adopta el modelo eficiente y sostenible de gestión de los Residuos de Construcción y Demolición - RCD en Bogotá D.C.</t>
  </si>
  <si>
    <t>Los residuos de construcción y demolición son entregados por parte de los usuarios a la empresa prestadora del servicio público de aseo, todo el proceso es validado por medio del área comercial y dando cumplimiento al contrato de concesión. Todos los vehículos cumplen con las normas vigentes de tránsito, transporte y emisiones atmosféricas.</t>
  </si>
  <si>
    <t>Por la cual se expide el Código Nacional de Policía y Convivencia</t>
  </si>
  <si>
    <t>La Empresa realiza un manejo racional del recurso agua, procurando cuidar los cuerpos de agua, zonas de ronda hídrica y zonas de manejo y preservación ambiental, adicional evita el arrojo de sustancias contaminantes, residuos o desechos a los cuerpos de agua.
La Interventoría realiza estricto seguimiento a la prestación del servicio, de igual forma realiza visita mensual a la Base de Operaciones con el fin de validar el buen uso y manejo del recurso agua y los programas ambientales encaminados al cuidado del medio ambiente.</t>
  </si>
  <si>
    <t>Por el cual se adopta el Plan de gestión integral de residuos sólidos —PGIRS— del Distrito Capital, y se dictan otras disposiciones.</t>
  </si>
  <si>
    <t xml:space="preserve">
Promoambiental como empresa prestadora del servicio público de aseo y de acuerdo a lo dispuesto en el numeral 32 del artículo 2.3.2.1.1 del Decreto Nacional 1077 de 2015, artícula su Programa de Prestación del Servicio de Aseo, con los objetivos, metas, programas, proyectos y actividades definidas en el PGIRS de la Ciudad, como quiera que éste se convierte en la hoja de ruta que define el modo y la forma de la prestación del servicio. 
La UAESP realiza el seguimiento a las empresas prestadoras del servicio  y deberán reportar los informes correspondientes al Sistema Único de Información - SUl administrado por la Superintendencia de Servicios Públicos Domiciliarios.
</t>
  </si>
  <si>
    <r>
      <rPr>
        <b/>
        <sz val="11"/>
        <rFont val="Candara"/>
        <family val="2"/>
      </rPr>
      <t>Decreto 754 de 2014</t>
    </r>
    <r>
      <rPr>
        <sz val="11"/>
        <rFont val="Candara"/>
        <family val="2"/>
      </rPr>
      <t xml:space="preserve">: Se realizará la revisión del PGIRS al inicio del periodo constitucional del alcalde municipal o distrital, la cual podrá dar lugar a su actualización, siempre y cuando exista una justificación técnica que incluya, entre otros aspectos, cambios sustanciales en las proyecciones de población o en la generación y composición de residuos de sólidos.
</t>
    </r>
    <r>
      <rPr>
        <b/>
        <sz val="11"/>
        <rFont val="Candara"/>
        <family val="2"/>
      </rPr>
      <t>Módificado por el Decreto 652 de 2018</t>
    </r>
    <r>
      <rPr>
        <sz val="11"/>
        <rFont val="Candara"/>
        <family val="2"/>
      </rPr>
      <t>: Por medio del cual se ajustan los datos de línea base contenidos en el Documento Técnico de Soporte - DTS del Plan de Gestión Integral de Residuos Sólidos —PGIRS, Decreto Distrital 495 del 11 de noviembre de 2016</t>
    </r>
  </si>
  <si>
    <t>Ministerio de ambiente y desarrollo sostenible</t>
  </si>
  <si>
    <t>Por la cual se reglamenta la gestión integral de los residuos generados en las actividades de construcción y demolición  - RCD y se dictan otras disposiciones.</t>
  </si>
  <si>
    <t>Los vehículos (volquetas y amplirool), transportan los residuos de construcción y demolición de tal forma que el volumen no excede la capacidad del volco o caja,  adicional van cubiertas evitando el contacto con la lluvia y el viento, también disminuyendo la dispersión de partículas al momento de realizar el descargue.</t>
  </si>
  <si>
    <t>Adición N°1</t>
  </si>
  <si>
    <t>Recolección de residuos de arrojo clandestino y puntos críticos</t>
  </si>
  <si>
    <t xml:space="preserve">Promoambiental Distrito presenta mensualmente informes a la UAESP y/o Interventoría con los registros de ingreso al pesaje del sitio de disposición final, la interventoría realiza seguimiento a esta actividad de acuerdo al plan operativo y al cronograma establecido, además la información de los puntos críticos, producto del censo de puntos críticos se encuentra georeferenciada y se actualiza mensualmente para ser consultada en el sistema de información SIGAB,.
</t>
  </si>
  <si>
    <t>Las prórrogas son aplicables</t>
  </si>
  <si>
    <t>Adición N°2</t>
  </si>
  <si>
    <t>Mayores frecuencias de Lavado de áreas públicas</t>
  </si>
  <si>
    <t>Promoambiental Distristo mensualmente presenta informe a la interventoria Consorcio Proyeccion Capital con el avance del cumplimiento legal de la obligación, la relacion de las zonas atendidas y los metros cuadrados de las areas especiales lavadas, con la informacion indicada en el subnumeral 4.6 del anexo 1 de la presente adicion.
La Interventoría realiza seguimiento al plan operativo y cronograma de atención presentado por la Empresa.</t>
  </si>
  <si>
    <t>Adición N°3</t>
  </si>
  <si>
    <t>Mayores frecuencias de corte de césped de áreas públicas</t>
  </si>
  <si>
    <t xml:space="preserve">La Empresa realiza el cumplimiento de acuerdo al cronograma establecido el cual es verificado por la Interventoría, adicional se entrega cada mes un informe mensual con las actividades realizadas </t>
  </si>
  <si>
    <t>Adición N°4</t>
  </si>
  <si>
    <t>Adición N°6</t>
  </si>
  <si>
    <t>Adición N°8</t>
  </si>
  <si>
    <t>Adición N°9</t>
  </si>
  <si>
    <t>Cestas públicas, M 123 y M 124</t>
  </si>
  <si>
    <t>La Empresa realiza la insatalación de las cestas M123 y M124, las cuales son validadas de acuerdo al inventario que realiza la Interventoría mediante Acta de conteo, por otra parte realiza el seguimiento de acuerdo al certificado de cumplimiento de la Interventoría el cual se expide los cinco días siguientes a la solicitud de verificación.</t>
  </si>
  <si>
    <t>Adición N°5</t>
  </si>
  <si>
    <t>Instalación de cestas M - 121.</t>
  </si>
  <si>
    <t>La Empresa realiza la insatalación de las cestas M 121, las cuales son validadas de acuerdo al inventario que realiza la Interventoría mediante Acta de conteo, por otra parte realiza el seguimiento de acuerdo al certificado de cumplimiento de la Interventoría el cual se expide los cinco días siguientes a la solicitud de verificación.</t>
  </si>
  <si>
    <t>Adición N°7</t>
  </si>
  <si>
    <t>Soterrados</t>
  </si>
  <si>
    <t xml:space="preserve">La UAESP verificará el cumplimiento en la ejecución del cronograma detallado de las actividades del contrato, en cuanto a la construcción, instalación y puesta en operación de 15 puntos de contenedores soterrados, </t>
  </si>
  <si>
    <t>Adición N°11</t>
  </si>
  <si>
    <t>Recolección y transporte de residuos de puntos críticos y de arrojo clandestino, los residuos vegetales productos de emergencias, los árboles caídos por situaciones de emergencias que han sido previamente trozados, repicados, cortados por la autoridad, así como animales muertos que no excedan los 50 kg abandonados en las vías y áreas públicas.</t>
  </si>
  <si>
    <t>Adición N°12</t>
  </si>
  <si>
    <t xml:space="preserve">Actividad de lavado especial de areas publicas con mayores estandares de calidad </t>
  </si>
  <si>
    <t>Adición N°13</t>
  </si>
  <si>
    <t>Adición N°14</t>
  </si>
  <si>
    <t>TI</t>
  </si>
  <si>
    <t>Por medio de la cual se define y reglamenta el acceso y uso de los mensajes de datos, del comercio electrónico y de las firmas digitales, y se establecen las entidades de certificación y se dictan otras disposiciones.</t>
  </si>
  <si>
    <t>Lineamientos y Procedimientos</t>
  </si>
  <si>
    <t>por la cual se modifica y adiciona la Ley 23 de 1982 y se modifica la Ley 29 de 1944. Derechos de autor y propiedad intelectual.</t>
  </si>
  <si>
    <t>"POR EL CUAL SE DICTAN DISPOSICIONES GENERALES PARA
LA PROTECCiÓN DE DATOS PERSONALES"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</si>
  <si>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</si>
  <si>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Registro Nacional de Bases de Datos, el cual se define como el directorio público de las bases de datos personales sujetas a Tratamiento que operan en el país, administrado por la Superintendencia de Industria y Comercio y de libre consulta para los ciudadanos</t>
  </si>
  <si>
    <t>Registro ante la Camara y Comercio</t>
  </si>
  <si>
    <t>Ministerio de comercio, industria y turismo</t>
  </si>
  <si>
    <t xml:space="preserve">Reglamenta parcialmente la Ley 1581 de 2012, por la cual se dictan disposiciones generales para la protección de datos personales. </t>
  </si>
  <si>
    <t>Gestión Humana</t>
  </si>
  <si>
    <t>Relaciones laborales</t>
  </si>
  <si>
    <t>Constitución Politica de Colombia</t>
  </si>
  <si>
    <t>Asamblea Nacional Constituyente</t>
  </si>
  <si>
    <t xml:space="preserve"> Es la carta magna o Carta Fundamental de la República de Colombia, es la ley máxima y suprema. En ella se especifican los principales derechos y deberes de los colombianos, y define la estructura y organización del Estado.</t>
  </si>
  <si>
    <t>www.constitucioncolombia.com</t>
  </si>
  <si>
    <t>Codigo sustantivo de trabajo</t>
  </si>
  <si>
    <t xml:space="preserve">Regula las relaciones de derecho individual del Trabajo de carácter particular, y las de derecho colectivo del Trabajo, oficiales y particulares. </t>
  </si>
  <si>
    <t>http://www.mintrabajo.gov.co/normatividad/leyes-y-decretos-ley/codigo-sustantivo-del-trabajo</t>
  </si>
  <si>
    <t>Por la cual se introducen reformas al Código Sustantivo del Trabajo y se dictan otras disposiciones.
(Despido colectivo, sindicatos, intermediación laboral,  eliminación retroactividad de cesantias, nuevos esquemas de contratación temporal, creacion salario integral)</t>
  </si>
  <si>
    <t>Por la cual se crea el sistema de seguridad social integral y se dictan otras disposiciones</t>
  </si>
  <si>
    <t>https://www.alcaldiabogota.gov.co/sisjur/normas/Norma1.jsp?i=5248#0</t>
  </si>
  <si>
    <t>Senado de la República de Colombia</t>
  </si>
  <si>
    <t>Resolución número 2646 del 17 de julio de 2008
Resolución 00000652 30-04-2012 del Ministerio del Trabajo
Resolución 1356  de julio 2012 del Ministerio del Trabajo</t>
  </si>
  <si>
    <t xml:space="preserve">Decreto Único Reglamentario del Sector Trabajo
(Contrato individual de trabajo, renovación, jornada y trabajo suplementario, vacaiones, teletrabajo) </t>
  </si>
  <si>
    <t>Libro 2-Parte 2. Título 1 RELACIONES LABORALES INDIVIDUALES y Título 6 NORMAS REFERENTES AL EMPLEO</t>
  </si>
  <si>
    <t>TEMA O ASUNTO</t>
  </si>
  <si>
    <t>CPC</t>
  </si>
  <si>
    <t>Dec. Ley</t>
  </si>
  <si>
    <t>Técnica</t>
  </si>
  <si>
    <t>Por el cual se crea la Comisión Colombiana del Espacio</t>
  </si>
  <si>
    <t>Ministerio del interior y de justicia</t>
  </si>
  <si>
    <t>por el cual se regula el intercambio de información entre entidades para el cumplimiento de funciones públicas</t>
  </si>
  <si>
    <t>Otro sí N°3</t>
  </si>
  <si>
    <t>Condiciones y requerimientos del parque automotor.</t>
  </si>
  <si>
    <t>Por el cual se organiza un sistema de aseguramiento de la calidad, almacenamiento y consulta de la información básica colombiana y se dictan otras disposiciones.</t>
  </si>
  <si>
    <t>Por el cual se organiza el Sistema Administrativo Nacional de Propiedad Intelectual y se crea la Comisión Intersectorial de Propiedad Intelectual</t>
  </si>
  <si>
    <t>Por medio de la cual se crea la Ley de Transparencia y del Derecho de Acceso a la Información Pública Nacional y se dictan otras disposiciones</t>
  </si>
  <si>
    <t>Por medio del cual se expide el Decreto Único Reglamentario del Sector de Tecnologías de la Información y las Comunicaciones</t>
  </si>
  <si>
    <t>Por medio del cual se expide el Decreto Reglamentario Único del Sector Administrativo de Información Estadística</t>
  </si>
  <si>
    <t>Gestión de la información pública.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</si>
  <si>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</si>
  <si>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Por medio de la cual se actualiza el Marco Geocéntrico Nacional de Referencia: Magna-Sirgas</t>
  </si>
  <si>
    <t>Area técnica</t>
  </si>
  <si>
    <t>DANE</t>
  </si>
  <si>
    <t>Por la cual se adopta como único datum oficial de Colombia el Marco Geocéntrico Nacional de Referencia: MAGNA-SIRGAS</t>
  </si>
  <si>
    <t>Ministerio de relaciones exteriores</t>
  </si>
  <si>
    <t>Matenimiento</t>
  </si>
  <si>
    <t>Instituto Geográfico Agustín Codazzi</t>
  </si>
  <si>
    <t>Comercial</t>
  </si>
  <si>
    <t>Catastro</t>
  </si>
  <si>
    <t>Regulación integral de los servicios públicos de Acueducto, Alcantarillado y Aseo</t>
  </si>
  <si>
    <t>Titulo 4- Capitulo 4 Aforo a grandes productores</t>
  </si>
  <si>
    <t>Por la cual se establece una opción tarifaria para los multiusuarios</t>
  </si>
  <si>
    <t>Art. 45</t>
  </si>
  <si>
    <t>Adopta reglamento comercial y financiero de la concesión (Anexo 5)</t>
  </si>
  <si>
    <t>Facturación</t>
  </si>
  <si>
    <t>Art. 17</t>
  </si>
  <si>
    <t>Ministerio de vivienda, ciudad y territorio</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</si>
  <si>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</si>
  <si>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</si>
  <si>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Todos</t>
  </si>
  <si>
    <t>Secretaria Distrital de Planeación</t>
  </si>
  <si>
    <t>Por el cual se establece el Sistema Distrital de Patrimonio Cultural, se reasignan competencias y se dictan otras disposiciones</t>
  </si>
  <si>
    <t>Por el cual se reglamenta la prestación del servicio público de aseo</t>
  </si>
  <si>
    <t>Art. 120</t>
  </si>
  <si>
    <t>Servicio al cliente</t>
  </si>
  <si>
    <t>Comisión de regulación de agua potable y saneamiento básico</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</si>
  <si>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</si>
  <si>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</si>
  <si>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Por la cual se expide el Código de Procedimiento Administrativo y de lo Contencioso Administrativo</t>
  </si>
  <si>
    <t>Departamento Nacional de Planeación</t>
  </si>
  <si>
    <t xml:space="preserve">Ministerio de Tecnologías de la Información y las Comunicaciones </t>
  </si>
  <si>
    <t>SGA</t>
  </si>
  <si>
    <t>Ministerio de medio ambiente</t>
  </si>
  <si>
    <t>los vehículos cuenta con tecnología Euro V, que reduce las emisiones de gases de efecto invernadero y material particulado.
Los vehículos cuentan con la revisión técnico mecánica y emisiones contaminantes vigente hasta julio del 2020.
Se realizan muestreos de sonometría semestrales para realizar la corrección y darle cumplimento a los decibeles permitidos.</t>
  </si>
  <si>
    <t>Decreto Único Reglamentario del Sector Vivienda, Ciudad y Territorio. Titulo 2</t>
  </si>
  <si>
    <t>Subsección 2 ALMACENAMIENTO Y PRESENTACIÓN</t>
  </si>
  <si>
    <t>Mintransporte</t>
  </si>
  <si>
    <t>Decreto Único Reglamentario del Sector Transporte</t>
  </si>
  <si>
    <t xml:space="preserve">sección 8  del cap. 7  del  Libro 2. Trasporte terrestre a utomotor e mercancias peligrosas por carretera </t>
  </si>
  <si>
    <t>Código Nacional de Recursos Naturales Renovables y de Protección al Medio Ambiente.</t>
  </si>
  <si>
    <t>Sistema hidráulico cerrado con planta de tratamiento de aguas residuales.
Procesos de recirculación de agua para el lavado de vehículos.
Sistemas sanitarios de bajo consumo.</t>
  </si>
  <si>
    <t>Por el cual se dicta el Código Nacional de Recursos Naturales Renovables y de Protección al Medio Ambiente.</t>
  </si>
  <si>
    <t>Por el cual se reglamenta el artículo 15 de la Ley 373 de 1997 en relación con la instalación de equipos, sistemas e implementos de bajo consumo de agua</t>
  </si>
  <si>
    <t>los sistemas sanitarios de la base de operaciones son de bajo consumo, así mismo las griferías.
En los centros operativos se esta realizando el reemplazo de las griferías viejas y dañadas. 
Contamos el permiso de vertimientos Resolución No. 01797</t>
  </si>
  <si>
    <t>Por el cual se dictan medidas tendientes al uso racional y eficiente de la energía eléctrica.</t>
  </si>
  <si>
    <t>Se cuenta con un programa ahorro y uso eficiente de energía, con el que se quiere conseguir una disminución del 4% del consumo anual</t>
  </si>
  <si>
    <t>Ministerio de Ambiente, Vivienda y desarrollo territorial</t>
  </si>
  <si>
    <t>Se tramito el registro de generadores de residuos peligrosos con referencia de radicado SDA N° 2018ER119698 del 24-12-2018.
se realizo el respectivo registro de residuos peligrosos frente la secretaria distrital de ambiente del periodo del 1/1/2018 al 31/12/2018 con numero de radicado 500178913 con fecha del 31/03/2019.
Se cuenta con un centro de almacenamiento temporal exclusivamente para este tipo de residuos con las medidas de prevención y contención para disminuir el riesgo ambiental.
Se cuenta con una empresa prestadora de servicios de recolección y disposición de residuos peligrosos y cuenta con los permisos y licencias necesarias. Se cuenta con un plan de gestión integral de residuos solidos para la empresa</t>
  </si>
  <si>
    <t>Por el cual se dictan medidas sanitarias</t>
  </si>
  <si>
    <t>Al no contar con un sistema de alcantarillo, no se realizan vertimientos  a este.
Tenemos un sistema hidráulico cerrado donde de contamos con una planta de tratamiento de aguas residuales, para tratar y recircular el agua para lavado de vehículos.
Se realizan caracterizaciones físico-químicas cada semestre para darle cumplimiento a los 53 parámetros medibles.
Los vertimientos de aguas negras de las redes sanitarios se recepción a un tanque subterráneo y por medio del sistema vactor se realiza la limpieza y disposición final.</t>
  </si>
  <si>
    <t>Por medio de la cual se aprueba el "Convenio número 170 y la Recomendación número 177 sobre la Seguridad en la Utilización de los Productos Químicos en el Trabajo", adoptados por la 77a. Reunión de la Conferencia General de la OIT, Ginebra, 1990.</t>
  </si>
  <si>
    <t>Todo recipiente de contuvo productos químicos se trata como residuo peligroso y se trata en celda de seguridad, y se realiza el proceso de trazabilidad por medio de planillas de custodia de transporte y certificados de disposición final.
los sitios de almacenamiento de residuos peligrosos  cuenta con las fichas y hojas de seguridad.</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</si>
  <si>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</si>
  <si>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la cual se reglamenta la Publicidad Exterior Visual en el territorio nacional.</t>
  </si>
  <si>
    <t>Se han tramitado los registros de publicidad exterior visual de todos los vehículos .</t>
  </si>
  <si>
    <t>Por la cual se establece el programa para el uso eficiente y ahorro del agua.</t>
  </si>
  <si>
    <t>Se cuenta con un programa ahorro y uso eficiente de agua, con el que se quiere conseguir una disminución del 4% del consumo anual</t>
  </si>
  <si>
    <t xml:space="preserve">Por la cual se reforma la Ley 769/2002 Código Nacional de Tránsito Terrestre y se dictan otras 
disposiciones. </t>
  </si>
  <si>
    <t>Los vehículos cuentan con la revisión técnico mecánica y emisiones contaminantes vigente hasta julio del 2020.</t>
  </si>
  <si>
    <t>por la cual se establecen los elementos que deben ser considerados en los Planes de Gestión de Devolución de Productos Posconsumo de Fármacos o Medicamentos Vencidos.</t>
  </si>
  <si>
    <t>Se realizo la solicitud de un punto azul para la recolección y almacenamiento temporal de residuos hospitalarios.
Así mismos se tiene un convenio con punto azul para la respectiva disposición final de residuos.</t>
  </si>
  <si>
    <t>Por la cual se establecen los elementos que deben contener los Planes de Gestión de Devolución de Productos Posconsumo de Baterías Usadas Plomo Acido, y se adoptan otras disposiciones.</t>
  </si>
  <si>
    <t>Las baterías usadas o que ya cumplieron su vida útil, se acopian en el centro de almacenamiento temporal y se trata como un residuo peligroso.
Para la disposición final se tiene un convenio con el programa de posconsumo del GRUPO RETORNA.</t>
  </si>
  <si>
    <t>Por la cual se modifica la resolución 601 de 2006 sobre máximos permisibles para contaminantes criterio.</t>
  </si>
  <si>
    <t>Los vehículos cuentan con la revisión técnico mecánica y emisiones contaminantes vigente hasta julio del 2020.
Los contaminantes criterios se encuentran dentro de los niveles máximos permitidos</t>
  </si>
  <si>
    <t>Por la cual se establece la norma nacional de emisión de ruido y ruido ambiental.</t>
  </si>
  <si>
    <t>Nivel máximo permitido 85 decibeles</t>
  </si>
  <si>
    <t>Por la cual se establecen los parámetros y los valores límites máximos permisibles en los vertimientos puntuales a cuerpos de aguas superficiales y a los sistemas de alcantarillado público y se dictan otras disposiciones.</t>
  </si>
  <si>
    <t>Por la cual se reglamentan los niveles permisibles de emisión de contaminantes que deberán cumplir las fuentes móviles terrestres, se reglamenta el artículo 91 del Decreto 948 de 1995 y se adoptan otras disposiciones.</t>
  </si>
  <si>
    <t>Los vehículos de combustible diésel cuentan con tecnología Euro 5, que reduce del 80% de la material particulado generado, como el nivel de generación de oxido nitroso  a 180 mg/km, niveles permisibles, de igual manera la revisión técnico mecánica y gases contaminantes se encuentra vigente hasta el julio de 2020</t>
  </si>
  <si>
    <t>Por la cual se establecen los Sistemas de Recolección Selectiva y Gestión Ambiental de Llantas Usadas y se adoptan otras disposiciones.</t>
  </si>
  <si>
    <t xml:space="preserve">se realizo el respectivo registro de acopiador de llantas frente a la secretaria distrital de ambiente con referencia de radicado 2018ER264521.
Se cuenta con un centro de almacenamiento de llantas usadas que cumple con los estándares de seguridad y ambientales.
Se realizo el registro al programa posconsumo RUEDA VERDE, como empresa encargada para la disposición final de estos residuos.
Se realiza el reporte mensual frente a la secretaria distrital de ambiente
</t>
  </si>
  <si>
    <t xml:space="preserve">Por el cual se adopta la norma de calidad de aire ambiente y se dictan otras disposiciones </t>
  </si>
  <si>
    <t xml:space="preserve">Se cuenta con un procedimiento de selección y clasificación de residuos.
Se cuenta con sistema de puntos verdes o ecológicos distribuidos por toda la empresa para la debida clasificación residuos solidos.
Se cuenta con un centro de almacenamiento temporal para residuos peligrosos y no peligrosos.
Los residuos aprovechables son entregados al gestor especialIzado.
Los residuos peligrosos se entregan al gestor externo autorizado para su tratamiento / dispsicion final.. La trazabilidad del proceso se garantiza por medio de planillas de custodia de transporte y certificados de disposición final.
</t>
  </si>
  <si>
    <t xml:space="preserve">Se cuenta con un procedimiento de selección y clasificación de residuos.
Se cuenta con sistema de puntos verdes o ecológicos distribuidos por toda la empresa para la debida clasificación residuos solidos.
Se cuenta con un centro de almacenamiento temporal para residuos ordinarios.
Los residuos aprovechables son entregados al gestor especialIzado.
los residuos ordinarios son dispuesto con el prestador del servicio de recolección deresiduos domiciliarios.
</t>
  </si>
  <si>
    <t>Título 5</t>
  </si>
  <si>
    <t>Por medio del cual se expide el Decreto Único Reglamentario del Sector Ambiente y Desarrollo Sostenible</t>
  </si>
  <si>
    <t>Título 6</t>
  </si>
  <si>
    <t>Art. 1</t>
  </si>
  <si>
    <t>Titulo III, Art.s 80, 84 al 88,</t>
  </si>
  <si>
    <t>Art. 16</t>
  </si>
  <si>
    <t>Art. 2, 4, 10, 13</t>
  </si>
  <si>
    <t>Art. 4</t>
  </si>
  <si>
    <t>Art. 82</t>
  </si>
  <si>
    <t>Art. 4, 5</t>
  </si>
  <si>
    <t>Art. 9</t>
  </si>
  <si>
    <t>Art. 19, 20 y 21</t>
  </si>
  <si>
    <t>Art. 2</t>
  </si>
  <si>
    <t>Art. 6, 13, 14 , 15 y 24</t>
  </si>
  <si>
    <t>Art. N°111/numeral 12</t>
  </si>
  <si>
    <t>Art. N°3</t>
  </si>
  <si>
    <t>Art.s N° 17 y 19</t>
  </si>
  <si>
    <t>Art. 100°</t>
  </si>
  <si>
    <t>Art. N° 6</t>
  </si>
  <si>
    <t>Art. 4°</t>
  </si>
  <si>
    <t>Art.s 5° , 8°, 16°, 17°, 18°, 19°, 20° y 23°</t>
  </si>
  <si>
    <t>Art. 1, 31</t>
  </si>
  <si>
    <t>Art. 21, 25 y 56</t>
  </si>
  <si>
    <t>Art. 5</t>
  </si>
  <si>
    <t>Art. 133°</t>
  </si>
  <si>
    <t>Art.s 34°, Art. 36°</t>
  </si>
  <si>
    <t>Art. 2°</t>
  </si>
  <si>
    <t>Art.S 10,  14</t>
  </si>
  <si>
    <t>Art. 1°,14°,15°</t>
  </si>
  <si>
    <t>Art. 1°-6°, 10°,14°,25°</t>
  </si>
  <si>
    <t>Art. 11°</t>
  </si>
  <si>
    <t>Art. 5°</t>
  </si>
  <si>
    <t>Art. 8°</t>
  </si>
  <si>
    <t>Anexo 3: numeral 2 y Anexo 4</t>
  </si>
  <si>
    <t>Anexo 3, numeral 3</t>
  </si>
  <si>
    <t>Anexo 3, numeral 4</t>
  </si>
  <si>
    <t xml:space="preserve"> QUE VALIDA EL CUMPLIMIENTO</t>
  </si>
  <si>
    <t>ULTIMA FECHA DE EVALAUCIÓN</t>
  </si>
  <si>
    <t>ANEXO O EVIDENCIA  SOPORTE RESULTADO DE EVALUACIÓN</t>
  </si>
  <si>
    <t xml:space="preserve">RESULTADO DE LA EVALUACIÓN </t>
  </si>
  <si>
    <t>Cumple/No cumple/En implementación</t>
  </si>
  <si>
    <t>FECHA DE CIERRE DE LA ACCION CORRECTIVA</t>
  </si>
  <si>
    <t xml:space="preserve">MATRIZ LEGAL </t>
  </si>
  <si>
    <t>PROMOAMBIENTAL DISTRITO SAS ESP</t>
  </si>
  <si>
    <t>SOPORTE DOCUMENTAL DEL CUMPLIMIENTO</t>
  </si>
  <si>
    <t>REVISIÓN CI</t>
  </si>
  <si>
    <t>Dueño del proceso</t>
  </si>
  <si>
    <t>RESPONSABLE DEL CUMPLIMIENTO DEL REQUISITO</t>
  </si>
  <si>
    <t xml:space="preserve">CLUS </t>
  </si>
  <si>
    <t>Codigo:CI-LI-0001-F01</t>
  </si>
  <si>
    <t>Pagina 1 de 1</t>
  </si>
  <si>
    <t>Versión 01</t>
  </si>
  <si>
    <t>Versión No</t>
  </si>
  <si>
    <t xml:space="preserve">Fecha </t>
  </si>
  <si>
    <t xml:space="preserve">Cambios </t>
  </si>
  <si>
    <t>Ministerio de Vivienda, Ciudad y Territorio</t>
  </si>
  <si>
    <t>Por la cual se adopta el Reglamento Técnico para el Sector de Agua Potable y Saneamiento Básico - RAS y se derogan las resoluciones 1096 de 2000, 0424 de 2001, 0668 de 2003, 1459 de 2005, 1447 de 2005 y 2320 de 2009</t>
  </si>
  <si>
    <t>Capitulo 6, Articulo 220 y 221
RAS 2017 - Titulo F</t>
  </si>
  <si>
    <t>Aplica</t>
  </si>
  <si>
    <t>No Aplica</t>
  </si>
  <si>
    <t>Por Verificar</t>
  </si>
  <si>
    <t xml:space="preserve">Por el cual se establecen  los lineamientos para la formulación de los Programas de Prestación del servicio Público de Aseo </t>
  </si>
  <si>
    <t>Superintendencia de Servicios Publicos Domiciliarios</t>
  </si>
  <si>
    <t xml:space="preserve">Por la cual se solicita el reporte de inforamación al Sistema Único de Información SUI, por parte de los prestadores del servicio publico de aseo, se modifica la Resolución SSPD 20101200048765  del 14 de diciembre de 2010 y la Resolcución SSPD 20161300037055 del 31 de agosto de 2016 y se deroga la Resolcución SSPD 20161300013835 del 23 de mayo de 2016. </t>
  </si>
  <si>
    <t xml:space="preserve">Todas </t>
  </si>
  <si>
    <t xml:space="preserve">Articulo 1 </t>
  </si>
  <si>
    <t xml:space="preserve">Se encuentra en los metadatos de cada capa relacionada </t>
  </si>
  <si>
    <t xml:space="preserve">Articulo 2 y 4 </t>
  </si>
  <si>
    <t xml:space="preserve">1. Plan Operativo 
2. Shapes </t>
  </si>
  <si>
    <t>La implementación del programa de prestción del servicio</t>
  </si>
  <si>
    <t xml:space="preserve">Diseño </t>
  </si>
  <si>
    <t>Por medio del cual se expide el Decreto Único Reglamentario del Sector
Vivienda, Ciudad y Territorio”</t>
  </si>
  <si>
    <t>Articulo   2.3.2.2.2.3.36.</t>
  </si>
  <si>
    <t xml:space="preserve">Inspección y aprobación de la interventoria </t>
  </si>
  <si>
    <t>Articulo 2.3.2.2.2.3.30
Articulo  2.3.2.2.2.3.31.
Articulo  2.3.2.2.2.3.32.
Articulo 2.3.2.2.2.4.53
Articulo 2.3.2.2.2.4.54. 
Articulo  2.3.2.2.2.4.55
Articulo  2.3.2.2.2.6.67.</t>
  </si>
  <si>
    <t xml:space="preserve">1. Programa de prestación del servicio </t>
  </si>
  <si>
    <t xml:space="preserve">1. Formato 3: Programa de prestación del servicio 
2. Formato 26: Variable factor de productividad .
3. Formato 8: Centroide area de prestación.
 4.Formato 9. Registro de vehículos.
5. Formato 10. Actualización de Vehículos 
6. Formato 12. Registro de Microrrutas.
7. Actualización de Microrrutas.
</t>
  </si>
  <si>
    <t xml:space="preserve">Resolución  56215 modifica la 237705. </t>
  </si>
  <si>
    <t xml:space="preserve">1. Actas  Interventoria 
2. Informe mensual 
3. Fichas tecnicas </t>
  </si>
  <si>
    <t>1. Actas  Interventoria 
2. Informe mensual 
3. Fichas tecnicas 
4. Evidencia Fotografica</t>
  </si>
  <si>
    <t xml:space="preserve">Shapes </t>
  </si>
  <si>
    <t>1. Shapes microrrutas.
2. PDF planos microrrutas</t>
  </si>
  <si>
    <t>Se encuentra en los metadatos de cada capa relacionada con base en lo adoptado por el IGAC</t>
  </si>
  <si>
    <t>1- Se verifica el Shape de las microrrutas de recolección domiciliaria con la información del origen SRC Magna Sirgas.
2- Se verifican los PDF de los planos de las microrrutas y macrorrutas de barrido</t>
  </si>
  <si>
    <t xml:space="preserve"> QUÉ VALIDA EL CUMPLIMIENTO</t>
  </si>
  <si>
    <t>La modelación esté acorde con lo establecido en el RAS</t>
  </si>
  <si>
    <t xml:space="preserve">1. Plan Operativo  (PDF y Shapes de las microrrutas)
 </t>
  </si>
  <si>
    <t>1- Se verifican los PDF y los Shape de las microrrutas del plan op.</t>
  </si>
  <si>
    <t xml:space="preserve">La entrega de las macrorrutas de los servicios </t>
  </si>
  <si>
    <t>1- El programa de prestación de serivicios</t>
  </si>
  <si>
    <t>Se verifica el programa de prestación de servicios.</t>
  </si>
  <si>
    <t>El cargue de la información a la plataforma SUI</t>
  </si>
  <si>
    <t>1. La certificación de los formularios cargados a la plataforma del SUI</t>
  </si>
  <si>
    <t>Se verifica la certificación de los formatos y formularios al SUI.</t>
  </si>
  <si>
    <t>Las microrrutas y macrorrutas se encuentren bajo lo establecido en el decreto</t>
  </si>
  <si>
    <t>mtto</t>
  </si>
  <si>
    <t>Se verifica: 
1. Actas  Interventoría 
2. Informe mensual 
3. Fichas tecnicas 
4. Evidencia Fotografica</t>
  </si>
  <si>
    <t>1. Actas  Interventoría 
2. Informe mensual 
3. Fichas técnicas de los vehículos
4. Evidencia Fotografica</t>
  </si>
  <si>
    <t>Se verifican:
1. Shapes microrrutas.
2. PDF planos microrrutas</t>
  </si>
  <si>
    <t>N/A</t>
  </si>
  <si>
    <t xml:space="preserve">Articulo   2.3.2.2.2.3.36. </t>
  </si>
  <si>
    <t>Art. 1 al 6</t>
  </si>
  <si>
    <t>Cumple parcialmente</t>
  </si>
  <si>
    <t>RESULTADOS EVALUACIÓN DE REQUSITOS</t>
  </si>
  <si>
    <t>% Cumplimiento</t>
  </si>
  <si>
    <t>% Cump Total</t>
  </si>
  <si>
    <t>Fecha de Actualización</t>
  </si>
  <si>
    <t>N° Req Cumplen</t>
  </si>
  <si>
    <t>N° Req Cum Parcial</t>
  </si>
  <si>
    <t>CÓDIGO:</t>
  </si>
  <si>
    <t>VERSIÓN:</t>
  </si>
  <si>
    <t>FECHA EMISIÓN:</t>
  </si>
  <si>
    <t>FECHA ACTUALIZACIÓN:</t>
  </si>
  <si>
    <t>PÁGINA:</t>
  </si>
  <si>
    <t>1 DE 1</t>
  </si>
  <si>
    <t>MATRIZ LEGAL</t>
  </si>
  <si>
    <t>GJU-FO-01</t>
  </si>
  <si>
    <t>Inclusión del formato en el Sistema de Gestión</t>
  </si>
  <si>
    <t>Actualización de imagen corporativa (logo) por cambio de razón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</si>
</sst>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0" x14ac:knownFonts="1">
    <font>
      <sz val="11"/>
      <color theme="1"/>
      <name val="Calibri"/>
      <family val="2"/>
      <scheme val="minor"/>
    </font>
    <font>
      <b/>
      <sz val="9"/>
      <color indexed="81"/>
      <name val="Tahoma"/>
      <family val="2"/>
    </font>
    <font>
      <sz val="9"/>
      <color indexed="81"/>
      <name val="Tahoma"/>
      <family val="2"/>
    </font>
    <font>
      <sz val="11"/>
      <name val="Candara"/>
      <family val="2"/>
    </font>
    <font>
      <b/>
      <sz val="11"/>
      <name val="Candara"/>
      <family val="2"/>
    </font>
    <font>
      <u/>
      <sz val="11"/>
      <name val="Candara"/>
      <family val="2"/>
    </font>
    <font>
      <sz val="10"/>
      <name val="Candara"/>
      <family val="2"/>
    </font>
    <font>
      <sz val="8"/>
      <name val="Candara"/>
      <family val="2"/>
    </font>
    <font>
      <sz val="10"/>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ndara"/>
      <family val="2"/>
    </font>
    <font>
      <sz val="11"/>
      <name val="Calibri"/>
      <family val="2"/>
      <scheme val="minor"/>
    </font>
    <font>
      <b/>
      <sz val="36"/>
      <color theme="1"/>
      <name val="Calibri"/>
      <family val="2"/>
      <scheme val="minor"/>
    </font>
    <font>
      <sz val="24"/>
      <color theme="1"/>
      <name val="Calibri"/>
      <family val="2"/>
      <scheme val="minor"/>
    </font>
    <font>
      <b/>
      <sz val="16"/>
      <color theme="1"/>
      <name val="Calibri"/>
      <family val="2"/>
      <scheme val="minor"/>
    </font>
    <font>
      <sz val="18"/>
      <color theme="1"/>
      <name val="Calibri"/>
      <family val="2"/>
      <scheme val="minor"/>
    </font>
    <font>
      <b/>
      <sz val="14"/>
      <name val="Calibri"/>
      <family val="2"/>
      <scheme val="minor"/>
    </font>
    <font>
      <sz val="14"/>
      <name val="Calibri"/>
      <family val="2"/>
      <scheme val="minor"/>
    </font>
    <font>
      <b/>
      <sz val="24"/>
      <color theme="1"/>
      <name val="Calibri"/>
      <family val="2"/>
      <scheme val="minor"/>
    </font>
    <font>
      <b/>
      <sz val="18"/>
      <color theme="1"/>
      <name val="Calibri"/>
      <family val="2"/>
      <scheme val="minor"/>
    </font>
    <font>
      <b/>
      <sz val="26"/>
      <color theme="1"/>
      <name val="Calibri"/>
      <family val="2"/>
      <scheme val="minor"/>
    </font>
    <font>
      <sz val="11"/>
      <color theme="1"/>
      <name val="Candara"/>
      <family val="2"/>
    </font>
    <font>
      <b/>
      <sz val="22"/>
      <name val="Candara"/>
      <family val="2"/>
    </font>
    <font>
      <b/>
      <sz val="11"/>
      <color theme="1"/>
      <name val="Candara"/>
      <family val="2"/>
    </font>
    <font>
      <b/>
      <sz val="14"/>
      <name val="Candara"/>
      <family val="2"/>
    </font>
    <font>
      <sz val="14"/>
      <name val="Candara"/>
      <family val="2"/>
    </font>
    <font>
      <b/>
      <sz val="11"/>
      <color theme="0"/>
      <name val="Candara"/>
      <family val="2"/>
    </font>
  </fonts>
  <fills count="19">
    <fill>
      <patternFill patternType="none"/>
    </fill>
    <fill>
      <patternFill patternType="gray125"/>
    </fill>
    <fill>
      <patternFill patternType="solid">
        <fgColor theme="2" tint="-9.9978637043366805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4"/>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1" fillId="0" borderId="0" applyNumberFormat="0" applyFill="0" applyBorder="0" applyAlignment="0" applyProtection="0"/>
    <xf numFmtId="41" fontId="9" fillId="0" borderId="0" applyFont="0" applyFill="0" applyBorder="0" applyAlignment="0" applyProtection="0"/>
    <xf numFmtId="0" fontId="8" fillId="0" borderId="0"/>
    <xf numFmtId="0" fontId="8" fillId="0" borderId="0"/>
    <xf numFmtId="9" fontId="9" fillId="0" borderId="0" applyFont="0" applyFill="0" applyBorder="0" applyAlignment="0" applyProtection="0"/>
  </cellStyleXfs>
  <cellXfs count="135">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2" borderId="0" xfId="0" applyFill="1" applyAlignment="1">
      <alignment horizontal="center" vertical="center" wrapText="1"/>
    </xf>
    <xf numFmtId="0" fontId="1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13" fillId="0" borderId="1" xfId="0" applyFont="1" applyBorder="1" applyAlignment="1">
      <alignment horizontal="center" vertical="center" wrapText="1"/>
    </xf>
    <xf numFmtId="14" fontId="3" fillId="0" borderId="1" xfId="0" applyNumberFormat="1" applyFont="1" applyBorder="1" applyAlignment="1">
      <alignment vertical="center"/>
    </xf>
    <xf numFmtId="0" fontId="0" fillId="0" borderId="0" xfId="0"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4" fontId="0" fillId="0" borderId="1" xfId="0" applyNumberFormat="1" applyBorder="1" applyAlignment="1">
      <alignment horizontal="center" vertical="center" wrapText="1"/>
    </xf>
    <xf numFmtId="41" fontId="9" fillId="0" borderId="1" xfId="2" applyFont="1" applyFill="1" applyBorder="1" applyAlignment="1">
      <alignment horizontal="center" vertical="center" wrapText="1"/>
    </xf>
    <xf numFmtId="0" fontId="11" fillId="0" borderId="1" xfId="1" applyFill="1" applyBorder="1" applyAlignment="1">
      <alignment vertical="center"/>
    </xf>
    <xf numFmtId="0" fontId="5"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7" fillId="0" borderId="1" xfId="0" applyFont="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xf>
    <xf numFmtId="0" fontId="16" fillId="0" borderId="3" xfId="0" applyFont="1" applyBorder="1" applyAlignment="1">
      <alignment horizontal="left" vertical="center" wrapText="1"/>
    </xf>
    <xf numFmtId="0" fontId="0" fillId="0" borderId="3" xfId="0" applyBorder="1" applyAlignment="1">
      <alignment horizontal="left" vertical="center" wrapText="1"/>
    </xf>
    <xf numFmtId="0" fontId="12" fillId="4" borderId="2" xfId="0" applyFont="1" applyFill="1" applyBorder="1" applyAlignment="1">
      <alignment horizontal="center" vertical="center" wrapText="1"/>
    </xf>
    <xf numFmtId="0" fontId="17" fillId="5" borderId="0" xfId="0" applyFont="1" applyFill="1" applyAlignment="1">
      <alignment horizontal="center" vertical="center"/>
    </xf>
    <xf numFmtId="0" fontId="12" fillId="6"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8" fillId="0" borderId="5" xfId="0" applyFont="1" applyBorder="1" applyAlignment="1">
      <alignment horizontal="center" vertical="center" wrapText="1"/>
    </xf>
    <xf numFmtId="14" fontId="18" fillId="0" borderId="5" xfId="0" applyNumberFormat="1" applyFont="1" applyBorder="1" applyAlignment="1">
      <alignment horizontal="center" vertical="center" wrapText="1"/>
    </xf>
    <xf numFmtId="0" fontId="0" fillId="9" borderId="1" xfId="0" applyFill="1" applyBorder="1" applyAlignment="1">
      <alignment horizontal="center" vertical="center" wrapText="1"/>
    </xf>
    <xf numFmtId="14" fontId="0" fillId="9" borderId="1" xfId="0" applyNumberFormat="1" applyFill="1" applyBorder="1" applyAlignment="1">
      <alignment horizontal="center" vertical="center" wrapText="1"/>
    </xf>
    <xf numFmtId="0" fontId="0" fillId="9" borderId="1" xfId="0" applyFill="1" applyBorder="1" applyAlignment="1">
      <alignment vertical="center"/>
    </xf>
    <xf numFmtId="0" fontId="0" fillId="9" borderId="1" xfId="0" applyFill="1" applyBorder="1" applyAlignment="1">
      <alignment horizontal="center" vertical="center"/>
    </xf>
    <xf numFmtId="0" fontId="0" fillId="8" borderId="1" xfId="0" applyFill="1" applyBorder="1" applyAlignment="1">
      <alignment horizontal="center" vertical="center" wrapText="1"/>
    </xf>
    <xf numFmtId="14" fontId="0" fillId="8" borderId="1" xfId="0" applyNumberFormat="1" applyFill="1" applyBorder="1" applyAlignment="1">
      <alignment horizontal="center" vertical="center" wrapText="1"/>
    </xf>
    <xf numFmtId="0" fontId="0" fillId="8" borderId="1" xfId="0" applyFill="1" applyBorder="1" applyAlignment="1">
      <alignment vertical="center"/>
    </xf>
    <xf numFmtId="0" fontId="0" fillId="8" borderId="1" xfId="0" applyFill="1" applyBorder="1" applyAlignment="1">
      <alignment horizontal="center" vertical="center"/>
    </xf>
    <xf numFmtId="0" fontId="0" fillId="10" borderId="1" xfId="0" applyFill="1" applyBorder="1" applyAlignment="1">
      <alignment vertical="center"/>
    </xf>
    <xf numFmtId="0" fontId="0" fillId="10" borderId="1" xfId="0" applyFill="1" applyBorder="1" applyAlignment="1">
      <alignment horizontal="center" vertical="center"/>
    </xf>
    <xf numFmtId="0" fontId="0" fillId="8" borderId="0" xfId="0" applyFill="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0" fontId="0" fillId="9" borderId="0" xfId="0" applyFill="1" applyAlignment="1">
      <alignment vertical="center"/>
    </xf>
    <xf numFmtId="0" fontId="0" fillId="0" borderId="3" xfId="0" applyBorder="1" applyAlignment="1">
      <alignment horizontal="center" vertical="center" wrapText="1"/>
    </xf>
    <xf numFmtId="16" fontId="0" fillId="0" borderId="1" xfId="0" applyNumberFormat="1" applyBorder="1" applyAlignment="1">
      <alignment horizontal="center" vertical="center" wrapText="1"/>
    </xf>
    <xf numFmtId="0" fontId="0" fillId="11" borderId="1" xfId="0" applyFill="1" applyBorder="1" applyAlignment="1">
      <alignment horizontal="center" vertical="center" wrapText="1"/>
    </xf>
    <xf numFmtId="14" fontId="0" fillId="11" borderId="1" xfId="0" applyNumberForma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vertical="center"/>
    </xf>
    <xf numFmtId="0" fontId="0" fillId="11" borderId="0" xfId="0" applyFill="1" applyAlignment="1">
      <alignment vertical="center"/>
    </xf>
    <xf numFmtId="0" fontId="19" fillId="12" borderId="0" xfId="0" applyFont="1" applyFill="1" applyAlignment="1">
      <alignment horizontal="left" vertical="center"/>
    </xf>
    <xf numFmtId="0" fontId="20" fillId="7" borderId="0" xfId="0" applyFont="1" applyFill="1" applyAlignment="1">
      <alignment horizontal="center" vertical="center"/>
    </xf>
    <xf numFmtId="9" fontId="19" fillId="13" borderId="0" xfId="5" applyFont="1" applyFill="1" applyAlignment="1">
      <alignment horizontal="center" vertical="center"/>
    </xf>
    <xf numFmtId="9" fontId="19" fillId="14" borderId="0" xfId="5" applyFont="1" applyFill="1" applyAlignment="1">
      <alignment horizontal="center" vertical="center"/>
    </xf>
    <xf numFmtId="0" fontId="10" fillId="0" borderId="0" xfId="0" applyFont="1" applyAlignment="1">
      <alignment horizontal="center" vertical="center"/>
    </xf>
    <xf numFmtId="0" fontId="3" fillId="0" borderId="1" xfId="0" applyFont="1" applyBorder="1" applyAlignment="1">
      <alignment horizontal="right"/>
    </xf>
    <xf numFmtId="0" fontId="6" fillId="11" borderId="0" xfId="0" applyFont="1" applyFill="1" applyAlignment="1">
      <alignment wrapText="1"/>
    </xf>
    <xf numFmtId="14" fontId="3" fillId="0" borderId="1" xfId="0" applyNumberFormat="1" applyFont="1" applyBorder="1" applyAlignment="1">
      <alignment horizontal="right"/>
    </xf>
    <xf numFmtId="0" fontId="21" fillId="12" borderId="1" xfId="0" applyFont="1" applyFill="1" applyBorder="1" applyAlignment="1">
      <alignment horizontal="center" vertical="center"/>
    </xf>
    <xf numFmtId="0" fontId="22" fillId="17" borderId="1"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16" fillId="0" borderId="17" xfId="0" applyFont="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24" fillId="11" borderId="1" xfId="0" applyFont="1" applyFill="1" applyBorder="1" applyAlignment="1">
      <alignment horizontal="center" wrapText="1"/>
    </xf>
    <xf numFmtId="0" fontId="25" fillId="11" borderId="11"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5" fillId="11" borderId="31" xfId="0" applyFont="1" applyFill="1" applyBorder="1" applyAlignment="1">
      <alignment horizontal="center" vertical="center" wrapText="1"/>
    </xf>
    <xf numFmtId="0" fontId="25" fillId="11" borderId="0" xfId="0" applyFont="1" applyFill="1" applyAlignment="1">
      <alignment horizontal="center" vertical="center" wrapText="1"/>
    </xf>
    <xf numFmtId="0" fontId="25" fillId="11" borderId="32" xfId="0" applyFont="1" applyFill="1" applyBorder="1" applyAlignment="1">
      <alignment horizontal="center" vertical="center" wrapText="1"/>
    </xf>
    <xf numFmtId="0" fontId="25" fillId="11" borderId="30" xfId="0" applyFont="1" applyFill="1" applyBorder="1" applyAlignment="1">
      <alignment horizontal="center" vertical="center" wrapText="1"/>
    </xf>
    <xf numFmtId="0" fontId="25" fillId="11" borderId="3"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3" fillId="0" borderId="9" xfId="0" applyFont="1" applyBorder="1" applyAlignment="1">
      <alignment horizontal="left"/>
    </xf>
    <xf numFmtId="0" fontId="3" fillId="0" borderId="10" xfId="0" applyFont="1" applyBorder="1" applyAlignment="1">
      <alignment horizontal="left"/>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 fontId="24" fillId="0" borderId="1" xfId="0" applyNumberFormat="1" applyFont="1" applyBorder="1" applyAlignment="1">
      <alignment horizontal="center" vertical="center"/>
    </xf>
    <xf numFmtId="0" fontId="24" fillId="0" borderId="0" xfId="0" applyFont="1" applyAlignment="1">
      <alignment vertical="center"/>
    </xf>
    <xf numFmtId="0" fontId="24" fillId="0" borderId="1" xfId="0" applyFont="1" applyBorder="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xf>
    <xf numFmtId="0" fontId="27" fillId="12" borderId="0" xfId="0" applyFont="1" applyFill="1" applyAlignment="1">
      <alignment horizontal="left" vertical="center"/>
    </xf>
    <xf numFmtId="0" fontId="28" fillId="7" borderId="0" xfId="0" applyFont="1" applyFill="1" applyAlignment="1">
      <alignment horizontal="center" vertical="center"/>
    </xf>
    <xf numFmtId="9" fontId="27" fillId="13" borderId="0" xfId="5" applyFont="1" applyFill="1" applyAlignment="1">
      <alignment horizontal="center" vertical="center"/>
    </xf>
    <xf numFmtId="9" fontId="27" fillId="14" borderId="0" xfId="5" applyFont="1" applyFill="1" applyAlignment="1">
      <alignment horizontal="center" vertical="center"/>
    </xf>
    <xf numFmtId="0" fontId="26" fillId="0" borderId="0" xfId="0" applyFont="1" applyAlignment="1">
      <alignment horizontal="center" vertical="center"/>
    </xf>
    <xf numFmtId="0" fontId="29" fillId="18" borderId="0" xfId="0" applyFont="1" applyFill="1" applyAlignment="1">
      <alignment horizontal="center" vertical="center"/>
    </xf>
    <xf numFmtId="0" fontId="24" fillId="0" borderId="0" xfId="0" applyFont="1"/>
    <xf numFmtId="0" fontId="26" fillId="14" borderId="0" xfId="0" applyFont="1" applyFill="1" applyAlignment="1">
      <alignment horizontal="center"/>
    </xf>
    <xf numFmtId="0" fontId="29" fillId="16" borderId="0" xfId="0" applyFont="1" applyFill="1" applyAlignment="1">
      <alignment horizontal="center" vertical="center"/>
    </xf>
    <xf numFmtId="0" fontId="4" fillId="15" borderId="0" xfId="0" applyFont="1" applyFill="1" applyAlignment="1">
      <alignment horizontal="center" vertical="center"/>
    </xf>
    <xf numFmtId="0" fontId="29" fillId="16" borderId="0" xfId="0" applyFont="1" applyFill="1" applyAlignment="1">
      <alignment horizontal="center" vertical="center"/>
    </xf>
    <xf numFmtId="0" fontId="4" fillId="15" borderId="0" xfId="0" applyFont="1" applyFill="1" applyAlignment="1">
      <alignment horizontal="center" vertical="center"/>
    </xf>
    <xf numFmtId="0" fontId="24" fillId="7" borderId="0" xfId="0" applyFont="1" applyFill="1" applyAlignment="1">
      <alignment horizontal="center"/>
    </xf>
    <xf numFmtId="0" fontId="24" fillId="0" borderId="1" xfId="0" applyFont="1" applyBorder="1"/>
    <xf numFmtId="9" fontId="24" fillId="0" borderId="1" xfId="0" applyNumberFormat="1" applyFont="1" applyBorder="1"/>
    <xf numFmtId="0" fontId="26" fillId="14" borderId="0" xfId="0" applyFont="1" applyFill="1"/>
    <xf numFmtId="9" fontId="26" fillId="14" borderId="0" xfId="5" applyFont="1" applyFill="1"/>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8" xfId="0" applyFont="1" applyFill="1" applyBorder="1" applyAlignment="1">
      <alignment horizontal="center" vertical="center"/>
    </xf>
    <xf numFmtId="0" fontId="26" fillId="0" borderId="0" xfId="0" applyFont="1"/>
    <xf numFmtId="14" fontId="24" fillId="0" borderId="1" xfId="0" applyNumberFormat="1" applyFont="1" applyBorder="1" applyAlignment="1">
      <alignment horizontal="center" vertical="center"/>
    </xf>
  </cellXfs>
  <cellStyles count="6">
    <cellStyle name="Hipervínculo" xfId="1" builtinId="8"/>
    <cellStyle name="Millares [0]" xfId="2" builtinId="6"/>
    <cellStyle name="Normal" xfId="0" builtinId="0"/>
    <cellStyle name="Normal 2 2" xfId="3" xr:uid="{00000000-0005-0000-0000-000003000000}"/>
    <cellStyle name="Normal 7"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xdr:row>
      <xdr:rowOff>95250</xdr:rowOff>
    </xdr:from>
    <xdr:to>
      <xdr:col>1</xdr:col>
      <xdr:colOff>190500</xdr:colOff>
      <xdr:row>4</xdr:row>
      <xdr:rowOff>190500</xdr:rowOff>
    </xdr:to>
    <xdr:pic>
      <xdr:nvPicPr>
        <xdr:cNvPr id="1457" name="Imagen 1">
          <a:extLst>
            <a:ext uri="{FF2B5EF4-FFF2-40B4-BE49-F238E27FC236}">
              <a16:creationId xmlns:a16="http://schemas.microsoft.com/office/drawing/2014/main" id="{63DCAE3C-5A40-46D0-B5EB-89FFBCFAF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4857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540123</xdr:colOff>
      <xdr:row>1</xdr:row>
      <xdr:rowOff>63873</xdr:rowOff>
    </xdr:from>
    <xdr:to>
      <xdr:col>1</xdr:col>
      <xdr:colOff>542925</xdr:colOff>
      <xdr:row>5</xdr:row>
      <xdr:rowOff>129439</xdr:rowOff>
    </xdr:to>
    <xdr:pic>
      <xdr:nvPicPr>
        <xdr:cNvPr id="2" name="Imagen 1">
          <a:extLst>
            <a:ext uri="{FF2B5EF4-FFF2-40B4-BE49-F238E27FC236}">
              <a16:creationId xmlns:a16="http://schemas.microsoft.com/office/drawing/2014/main" id="{F69EE939-4ADF-4F5C-A224-DE277E2CE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123" y="444873"/>
          <a:ext cx="888627" cy="894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105834</xdr:colOff>
      <xdr:row>0</xdr:row>
      <xdr:rowOff>190501</xdr:rowOff>
    </xdr:from>
    <xdr:to>
      <xdr:col>1</xdr:col>
      <xdr:colOff>1132417</xdr:colOff>
      <xdr:row>3</xdr:row>
      <xdr:rowOff>170593</xdr:rowOff>
    </xdr:to>
    <xdr:pic>
      <xdr:nvPicPr>
        <xdr:cNvPr id="2" name="Gráfico 2">
          <a:extLst>
            <a:ext uri="{FF2B5EF4-FFF2-40B4-BE49-F238E27FC236}">
              <a16:creationId xmlns:a16="http://schemas.microsoft.com/office/drawing/2014/main" id="{6C222DC1-4782-4F81-9EC8-67B152612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4" y="190501"/>
          <a:ext cx="2254250" cy="615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2</xdr:row>
      <xdr:rowOff>95250</xdr:rowOff>
    </xdr:from>
    <xdr:to>
      <xdr:col>1</xdr:col>
      <xdr:colOff>190500</xdr:colOff>
      <xdr:row>7</xdr:row>
      <xdr:rowOff>704850</xdr:rowOff>
    </xdr:to>
    <xdr:pic>
      <xdr:nvPicPr>
        <xdr:cNvPr id="10674" name="Imagen 1">
          <a:extLst>
            <a:ext uri="{FF2B5EF4-FFF2-40B4-BE49-F238E27FC236}">
              <a16:creationId xmlns:a16="http://schemas.microsoft.com/office/drawing/2014/main" id="{0415D9D9-EEB1-40F9-8871-582BF08C6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90500"/>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caldiabogota.gov.co/sisjur/normas/Norma1.jsp?i=5248" TargetMode="External"/><Relationship Id="rId1" Type="http://schemas.openxmlformats.org/officeDocument/2006/relationships/hyperlink" Target="http://www.mintrabajo.gov.co/normatividad/leyes-y-decretos-ley/codigo-sustantivo-del-trabaj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tint="0.59999389629810485"/>
  </sheetPr>
  <dimension ref="A2:EJ163"/>
  <sheetViews>
    <sheetView showGridLines="0" topLeftCell="A3" zoomScale="70" zoomScaleNormal="70" workbookViewId="0">
      <pane ySplit="6" topLeftCell="A9" activePane="bottomLeft" state="frozen"/>
      <selection activeCell="A8" sqref="A8"/>
      <selection pane="bottomLeft" activeCell="A8" sqref="A8"/>
    </sheetView>
  </sheetViews>
  <sheetFormatPr baseColWidth="10" defaultColWidth="11.54296875" defaultRowHeight="14.5" x14ac:dyDescent="0.35"/>
  <cols>
    <col min="1" max="1" width="13.26953125" style="3" customWidth="1"/>
    <col min="2" max="2" width="13.26953125" style="1" customWidth="1"/>
    <col min="3" max="3" width="14.54296875" style="17" customWidth="1"/>
    <col min="4" max="4" width="15" style="17" customWidth="1"/>
    <col min="5" max="5" width="16.81640625" style="2" customWidth="1"/>
    <col min="6" max="6" width="20.81640625" style="2" customWidth="1"/>
    <col min="7" max="7" width="66" style="2" customWidth="1"/>
    <col min="8" max="8" width="27.1796875" style="2" customWidth="1"/>
    <col min="9" max="9" width="26.1796875" style="2" customWidth="1"/>
    <col min="10" max="10" width="72.81640625" style="2" customWidth="1"/>
    <col min="11" max="13" width="26.1796875" style="2" customWidth="1"/>
    <col min="14" max="15" width="28.7265625" style="2" customWidth="1"/>
    <col min="16" max="16" width="73.54296875" style="2" customWidth="1"/>
    <col min="17" max="16384" width="11.54296875" style="2"/>
  </cols>
  <sheetData>
    <row r="2" spans="1:140" ht="15" thickBot="1" x14ac:dyDescent="0.4">
      <c r="N2" s="3" t="s">
        <v>0</v>
      </c>
      <c r="O2" s="3"/>
    </row>
    <row r="3" spans="1:140" ht="23.25" customHeight="1" thickTop="1" thickBot="1" x14ac:dyDescent="0.4">
      <c r="A3" s="72" t="s">
        <v>356</v>
      </c>
      <c r="B3" s="73"/>
      <c r="C3" s="73"/>
      <c r="D3" s="73"/>
      <c r="E3" s="73"/>
      <c r="F3" s="73"/>
      <c r="G3" s="74"/>
      <c r="H3" s="78" t="s">
        <v>355</v>
      </c>
      <c r="I3" s="79"/>
      <c r="J3" s="79"/>
      <c r="K3" s="79"/>
      <c r="L3" s="79"/>
      <c r="M3" s="79"/>
      <c r="N3" s="79"/>
      <c r="O3" s="80"/>
      <c r="P3" s="37" t="s">
        <v>364</v>
      </c>
    </row>
    <row r="4" spans="1:140" ht="24.75" customHeight="1" thickTop="1" thickBot="1" x14ac:dyDescent="0.4">
      <c r="A4" s="72"/>
      <c r="B4" s="73"/>
      <c r="C4" s="73"/>
      <c r="D4" s="73"/>
      <c r="E4" s="73"/>
      <c r="F4" s="73"/>
      <c r="G4" s="74"/>
      <c r="H4" s="81"/>
      <c r="I4" s="82"/>
      <c r="J4" s="82"/>
      <c r="K4" s="82"/>
      <c r="L4" s="82"/>
      <c r="M4" s="82"/>
      <c r="N4" s="82"/>
      <c r="O4" s="83"/>
      <c r="P4" s="38">
        <v>43616</v>
      </c>
    </row>
    <row r="5" spans="1:140" ht="19.5" customHeight="1" thickTop="1" thickBot="1" x14ac:dyDescent="0.4">
      <c r="A5" s="72"/>
      <c r="B5" s="73"/>
      <c r="C5" s="73"/>
      <c r="D5" s="73"/>
      <c r="E5" s="73"/>
      <c r="F5" s="73"/>
      <c r="G5" s="74"/>
      <c r="H5" s="81"/>
      <c r="I5" s="82"/>
      <c r="J5" s="82"/>
      <c r="K5" s="82"/>
      <c r="L5" s="82"/>
      <c r="M5" s="82"/>
      <c r="N5" s="82"/>
      <c r="O5" s="83"/>
      <c r="P5" s="70" t="s">
        <v>363</v>
      </c>
    </row>
    <row r="6" spans="1:140" ht="26.25" customHeight="1" thickTop="1" thickBot="1" x14ac:dyDescent="0.4">
      <c r="A6" s="75" t="s">
        <v>362</v>
      </c>
      <c r="B6" s="76"/>
      <c r="C6" s="76"/>
      <c r="D6" s="76"/>
      <c r="E6" s="76"/>
      <c r="F6" s="76"/>
      <c r="G6" s="77"/>
      <c r="H6" s="84"/>
      <c r="I6" s="85"/>
      <c r="J6" s="82"/>
      <c r="K6" s="82"/>
      <c r="L6" s="82"/>
      <c r="M6" s="82"/>
      <c r="N6" s="82"/>
      <c r="O6" s="86"/>
      <c r="P6" s="71"/>
    </row>
    <row r="7" spans="1:140" ht="26.25" customHeight="1" thickTop="1" x14ac:dyDescent="0.35">
      <c r="A7" s="31"/>
      <c r="B7" s="32"/>
      <c r="C7" s="32"/>
      <c r="D7" s="32"/>
      <c r="E7" s="32"/>
      <c r="F7" s="32"/>
      <c r="G7" s="32"/>
      <c r="H7" s="30"/>
      <c r="I7" s="30"/>
      <c r="J7" s="69" t="s">
        <v>360</v>
      </c>
      <c r="K7" s="69"/>
      <c r="L7" s="68" t="s">
        <v>358</v>
      </c>
      <c r="M7" s="68"/>
      <c r="N7" s="68"/>
      <c r="O7" s="34" t="s">
        <v>359</v>
      </c>
      <c r="P7" s="17"/>
    </row>
    <row r="8" spans="1:140" s="3" customFormat="1" ht="69.75" customHeight="1" x14ac:dyDescent="0.35">
      <c r="A8" s="5" t="s">
        <v>1</v>
      </c>
      <c r="B8" s="5" t="s">
        <v>2</v>
      </c>
      <c r="C8" s="5" t="s">
        <v>3</v>
      </c>
      <c r="D8" s="5" t="s">
        <v>4</v>
      </c>
      <c r="E8" s="5" t="s">
        <v>5</v>
      </c>
      <c r="F8" s="5" t="s">
        <v>6</v>
      </c>
      <c r="G8" s="5" t="s">
        <v>7</v>
      </c>
      <c r="H8" s="29" t="s">
        <v>8</v>
      </c>
      <c r="I8" s="29" t="s">
        <v>9</v>
      </c>
      <c r="J8" s="33" t="s">
        <v>349</v>
      </c>
      <c r="K8" s="33" t="s">
        <v>357</v>
      </c>
      <c r="L8" s="36" t="s">
        <v>350</v>
      </c>
      <c r="M8" s="36" t="s">
        <v>351</v>
      </c>
      <c r="N8" s="36" t="s">
        <v>352</v>
      </c>
      <c r="O8" s="35" t="s">
        <v>354</v>
      </c>
      <c r="P8" s="5" t="s">
        <v>10</v>
      </c>
      <c r="EJ8" s="4"/>
    </row>
    <row r="9" spans="1:140" ht="58" hidden="1" x14ac:dyDescent="0.35">
      <c r="A9" s="6" t="s">
        <v>206</v>
      </c>
      <c r="B9" s="10" t="s">
        <v>207</v>
      </c>
      <c r="C9" s="8" t="s">
        <v>223</v>
      </c>
      <c r="D9" s="10" t="s">
        <v>208</v>
      </c>
      <c r="E9" s="16">
        <v>33423</v>
      </c>
      <c r="F9" s="12" t="s">
        <v>209</v>
      </c>
      <c r="G9" s="12" t="s">
        <v>210</v>
      </c>
      <c r="H9" s="10" t="s">
        <v>28</v>
      </c>
      <c r="I9" s="8" t="s">
        <v>15</v>
      </c>
      <c r="J9" s="14"/>
      <c r="K9" s="8"/>
      <c r="L9" s="8"/>
      <c r="M9" s="8"/>
      <c r="N9" s="10" t="s">
        <v>353</v>
      </c>
      <c r="O9" s="10"/>
      <c r="P9" s="14" t="s">
        <v>211</v>
      </c>
      <c r="AR9" s="2" t="s">
        <v>17</v>
      </c>
      <c r="AS9" s="2" t="s">
        <v>18</v>
      </c>
    </row>
    <row r="10" spans="1:140" ht="43.5" hidden="1" customHeight="1" x14ac:dyDescent="0.35">
      <c r="A10" s="6" t="s">
        <v>11</v>
      </c>
      <c r="B10" s="6" t="s">
        <v>12</v>
      </c>
      <c r="C10" s="6" t="s">
        <v>13</v>
      </c>
      <c r="D10" s="19">
        <v>9</v>
      </c>
      <c r="E10" s="20">
        <v>28879</v>
      </c>
      <c r="F10" s="6" t="s">
        <v>119</v>
      </c>
      <c r="G10" s="7" t="s">
        <v>14</v>
      </c>
      <c r="H10" s="6" t="s">
        <v>317</v>
      </c>
      <c r="I10" s="8" t="s">
        <v>15</v>
      </c>
      <c r="J10" s="7" t="s">
        <v>16</v>
      </c>
      <c r="K10" s="8"/>
      <c r="L10" s="8"/>
      <c r="M10" s="8"/>
      <c r="N10" s="6" t="s">
        <v>0</v>
      </c>
      <c r="O10" s="6"/>
      <c r="P10" s="9"/>
    </row>
    <row r="11" spans="1:140" ht="58" hidden="1" x14ac:dyDescent="0.35">
      <c r="A11" s="6" t="s">
        <v>11</v>
      </c>
      <c r="B11" s="6" t="s">
        <v>12</v>
      </c>
      <c r="C11" s="6" t="s">
        <v>13</v>
      </c>
      <c r="D11" s="19">
        <v>55</v>
      </c>
      <c r="E11" s="20">
        <v>34152</v>
      </c>
      <c r="F11" s="6" t="s">
        <v>119</v>
      </c>
      <c r="G11" s="7" t="s">
        <v>36</v>
      </c>
      <c r="H11" s="6" t="s">
        <v>28</v>
      </c>
      <c r="I11" s="8" t="s">
        <v>15</v>
      </c>
      <c r="J11" s="7" t="s">
        <v>37</v>
      </c>
      <c r="K11" s="8"/>
      <c r="L11" s="8"/>
      <c r="M11" s="8"/>
      <c r="N11" s="6" t="s">
        <v>0</v>
      </c>
      <c r="O11" s="6"/>
      <c r="P11" s="6"/>
    </row>
    <row r="12" spans="1:140" ht="43.5" hidden="1" x14ac:dyDescent="0.35">
      <c r="A12" s="6" t="s">
        <v>11</v>
      </c>
      <c r="B12" s="6" t="s">
        <v>12</v>
      </c>
      <c r="C12" s="6" t="s">
        <v>13</v>
      </c>
      <c r="D12" s="19">
        <v>378</v>
      </c>
      <c r="E12" s="20">
        <v>35620</v>
      </c>
      <c r="F12" s="6" t="s">
        <v>119</v>
      </c>
      <c r="G12" s="7" t="s">
        <v>48</v>
      </c>
      <c r="H12" s="6" t="s">
        <v>336</v>
      </c>
      <c r="I12" s="8" t="s">
        <v>15</v>
      </c>
      <c r="J12" s="7" t="s">
        <v>31</v>
      </c>
      <c r="K12" s="8"/>
      <c r="L12" s="8"/>
      <c r="M12" s="8"/>
      <c r="N12" s="6" t="s">
        <v>0</v>
      </c>
      <c r="O12" s="6"/>
      <c r="P12" s="9"/>
    </row>
    <row r="13" spans="1:140" ht="29" hidden="1" x14ac:dyDescent="0.35">
      <c r="A13" s="6" t="s">
        <v>11</v>
      </c>
      <c r="B13" s="6" t="s">
        <v>12</v>
      </c>
      <c r="C13" s="6" t="s">
        <v>13</v>
      </c>
      <c r="D13" s="19">
        <v>769</v>
      </c>
      <c r="E13" s="20">
        <v>37443</v>
      </c>
      <c r="F13" s="6" t="s">
        <v>49</v>
      </c>
      <c r="G13" s="6" t="s">
        <v>52</v>
      </c>
      <c r="H13" s="6" t="s">
        <v>28</v>
      </c>
      <c r="I13" s="8" t="s">
        <v>15</v>
      </c>
      <c r="J13" s="7" t="s">
        <v>53</v>
      </c>
      <c r="K13" s="8"/>
      <c r="L13" s="8"/>
      <c r="M13" s="8"/>
      <c r="N13" s="6" t="s">
        <v>0</v>
      </c>
      <c r="O13" s="6"/>
      <c r="P13" s="9"/>
    </row>
    <row r="14" spans="1:140" ht="43.5" hidden="1" x14ac:dyDescent="0.35">
      <c r="A14" s="6" t="s">
        <v>11</v>
      </c>
      <c r="B14" s="6" t="s">
        <v>12</v>
      </c>
      <c r="C14" s="6" t="s">
        <v>13</v>
      </c>
      <c r="D14" s="19">
        <v>797</v>
      </c>
      <c r="E14" s="20">
        <v>37650</v>
      </c>
      <c r="F14" s="6" t="s">
        <v>119</v>
      </c>
      <c r="G14" s="7" t="s">
        <v>58</v>
      </c>
      <c r="H14" s="6" t="s">
        <v>322</v>
      </c>
      <c r="I14" s="8" t="s">
        <v>15</v>
      </c>
      <c r="J14" s="7" t="s">
        <v>59</v>
      </c>
      <c r="K14" s="8"/>
      <c r="L14" s="8"/>
      <c r="M14" s="8"/>
      <c r="N14" s="6" t="s">
        <v>0</v>
      </c>
      <c r="O14" s="6"/>
      <c r="P14" s="9"/>
    </row>
    <row r="15" spans="1:140" ht="43.5" hidden="1" x14ac:dyDescent="0.35">
      <c r="A15" s="6" t="s">
        <v>11</v>
      </c>
      <c r="B15" s="6" t="s">
        <v>12</v>
      </c>
      <c r="C15" s="6" t="s">
        <v>13</v>
      </c>
      <c r="D15" s="19">
        <v>1010</v>
      </c>
      <c r="E15" s="20">
        <v>38740</v>
      </c>
      <c r="F15" s="6" t="s">
        <v>119</v>
      </c>
      <c r="G15" s="7" t="s">
        <v>65</v>
      </c>
      <c r="H15" s="6" t="s">
        <v>323</v>
      </c>
      <c r="I15" s="8" t="s">
        <v>15</v>
      </c>
      <c r="J15" s="7" t="s">
        <v>64</v>
      </c>
      <c r="K15" s="8"/>
      <c r="L15" s="8"/>
      <c r="M15" s="8"/>
      <c r="N15" s="6" t="s">
        <v>0</v>
      </c>
      <c r="O15" s="6"/>
      <c r="P15" s="9"/>
    </row>
    <row r="16" spans="1:140" ht="29" hidden="1" x14ac:dyDescent="0.35">
      <c r="A16" s="6" t="s">
        <v>11</v>
      </c>
      <c r="B16" s="6" t="s">
        <v>12</v>
      </c>
      <c r="C16" s="6" t="s">
        <v>13</v>
      </c>
      <c r="D16" s="19">
        <v>1239</v>
      </c>
      <c r="E16" s="20">
        <v>39654</v>
      </c>
      <c r="F16" s="6" t="s">
        <v>119</v>
      </c>
      <c r="G16" s="7" t="s">
        <v>76</v>
      </c>
      <c r="H16" s="6" t="s">
        <v>28</v>
      </c>
      <c r="I16" s="8" t="s">
        <v>15</v>
      </c>
      <c r="J16" s="9" t="s">
        <v>77</v>
      </c>
      <c r="K16" s="8"/>
      <c r="L16" s="8"/>
      <c r="M16" s="8"/>
      <c r="N16" s="6" t="s">
        <v>0</v>
      </c>
      <c r="O16" s="6"/>
      <c r="P16" s="9"/>
    </row>
    <row r="17" spans="1:16" ht="58" hidden="1" x14ac:dyDescent="0.35">
      <c r="A17" s="6" t="s">
        <v>11</v>
      </c>
      <c r="B17" s="6" t="s">
        <v>12</v>
      </c>
      <c r="C17" s="6" t="s">
        <v>13</v>
      </c>
      <c r="D17" s="19">
        <v>1335</v>
      </c>
      <c r="E17" s="20">
        <v>40015</v>
      </c>
      <c r="F17" s="6" t="s">
        <v>119</v>
      </c>
      <c r="G17" s="7" t="s">
        <v>80</v>
      </c>
      <c r="H17" s="6" t="s">
        <v>324</v>
      </c>
      <c r="I17" s="8" t="s">
        <v>15</v>
      </c>
      <c r="J17" s="7" t="s">
        <v>81</v>
      </c>
      <c r="K17" s="8"/>
      <c r="L17" s="8"/>
      <c r="M17" s="8"/>
      <c r="N17" s="6" t="s">
        <v>0</v>
      </c>
      <c r="O17" s="6"/>
      <c r="P17" s="9"/>
    </row>
    <row r="18" spans="1:16" ht="29" hidden="1" x14ac:dyDescent="0.35">
      <c r="A18" s="6" t="s">
        <v>11</v>
      </c>
      <c r="B18" s="6" t="s">
        <v>12</v>
      </c>
      <c r="C18" s="6" t="s">
        <v>13</v>
      </c>
      <c r="D18" s="19">
        <v>1383</v>
      </c>
      <c r="E18" s="20">
        <v>40253</v>
      </c>
      <c r="F18" s="6" t="s">
        <v>119</v>
      </c>
      <c r="G18" s="7" t="s">
        <v>82</v>
      </c>
      <c r="H18" s="6" t="s">
        <v>28</v>
      </c>
      <c r="I18" s="8" t="s">
        <v>15</v>
      </c>
      <c r="J18" s="7" t="s">
        <v>83</v>
      </c>
      <c r="K18" s="8"/>
      <c r="L18" s="8"/>
      <c r="M18" s="8"/>
      <c r="N18" s="6" t="s">
        <v>0</v>
      </c>
      <c r="O18" s="6"/>
      <c r="P18" s="9"/>
    </row>
    <row r="19" spans="1:16" ht="29" hidden="1" x14ac:dyDescent="0.35">
      <c r="A19" s="6" t="s">
        <v>11</v>
      </c>
      <c r="B19" s="6" t="s">
        <v>12</v>
      </c>
      <c r="C19" s="6" t="s">
        <v>13</v>
      </c>
      <c r="D19" s="19">
        <v>1468</v>
      </c>
      <c r="E19" s="20">
        <v>40724</v>
      </c>
      <c r="F19" s="6" t="s">
        <v>119</v>
      </c>
      <c r="G19" s="7" t="s">
        <v>84</v>
      </c>
      <c r="H19" s="6" t="s">
        <v>28</v>
      </c>
      <c r="I19" s="8" t="s">
        <v>15</v>
      </c>
      <c r="J19" s="7" t="s">
        <v>85</v>
      </c>
      <c r="K19" s="8"/>
      <c r="L19" s="8"/>
      <c r="M19" s="8"/>
      <c r="N19" s="6" t="s">
        <v>0</v>
      </c>
      <c r="O19" s="6"/>
      <c r="P19" s="9"/>
    </row>
    <row r="20" spans="1:16" ht="29" hidden="1" x14ac:dyDescent="0.35">
      <c r="A20" s="6" t="s">
        <v>11</v>
      </c>
      <c r="B20" s="6" t="s">
        <v>12</v>
      </c>
      <c r="C20" s="6" t="s">
        <v>13</v>
      </c>
      <c r="D20" s="19">
        <v>1503</v>
      </c>
      <c r="E20" s="20">
        <v>40906</v>
      </c>
      <c r="F20" s="6" t="s">
        <v>119</v>
      </c>
      <c r="G20" s="7" t="s">
        <v>86</v>
      </c>
      <c r="H20" s="6" t="s">
        <v>87</v>
      </c>
      <c r="I20" s="8" t="s">
        <v>15</v>
      </c>
      <c r="J20" s="7" t="s">
        <v>88</v>
      </c>
      <c r="K20" s="8"/>
      <c r="L20" s="8"/>
      <c r="M20" s="8"/>
      <c r="N20" s="6" t="s">
        <v>0</v>
      </c>
      <c r="O20" s="6"/>
      <c r="P20" s="9"/>
    </row>
    <row r="21" spans="1:16" ht="29" hidden="1" x14ac:dyDescent="0.35">
      <c r="A21" s="6" t="s">
        <v>11</v>
      </c>
      <c r="B21" s="6" t="s">
        <v>12</v>
      </c>
      <c r="C21" s="6" t="s">
        <v>13</v>
      </c>
      <c r="D21" s="19">
        <v>1562</v>
      </c>
      <c r="E21" s="20">
        <v>41101</v>
      </c>
      <c r="F21" s="6" t="s">
        <v>119</v>
      </c>
      <c r="G21" s="7" t="s">
        <v>91</v>
      </c>
      <c r="H21" s="6" t="s">
        <v>28</v>
      </c>
      <c r="I21" s="8" t="s">
        <v>15</v>
      </c>
      <c r="J21" s="7" t="s">
        <v>31</v>
      </c>
      <c r="K21" s="8"/>
      <c r="L21" s="8"/>
      <c r="M21" s="8"/>
      <c r="N21" s="6" t="s">
        <v>0</v>
      </c>
      <c r="O21" s="6"/>
      <c r="P21" s="9"/>
    </row>
    <row r="22" spans="1:16" ht="29" hidden="1" x14ac:dyDescent="0.35">
      <c r="A22" s="6" t="s">
        <v>11</v>
      </c>
      <c r="B22" s="6" t="s">
        <v>12</v>
      </c>
      <c r="C22" s="6" t="s">
        <v>13</v>
      </c>
      <c r="D22" s="19">
        <v>1616</v>
      </c>
      <c r="E22" s="20">
        <v>41295</v>
      </c>
      <c r="F22" s="6" t="s">
        <v>119</v>
      </c>
      <c r="G22" s="7" t="s">
        <v>93</v>
      </c>
      <c r="H22" s="6" t="s">
        <v>28</v>
      </c>
      <c r="I22" s="8" t="s">
        <v>15</v>
      </c>
      <c r="J22" s="7" t="s">
        <v>94</v>
      </c>
      <c r="K22" s="8"/>
      <c r="L22" s="8"/>
      <c r="M22" s="8"/>
      <c r="N22" s="6"/>
      <c r="O22" s="6"/>
      <c r="P22" s="9"/>
    </row>
    <row r="23" spans="1:16" ht="29" hidden="1" x14ac:dyDescent="0.35">
      <c r="A23" s="6" t="s">
        <v>11</v>
      </c>
      <c r="B23" s="6" t="s">
        <v>12</v>
      </c>
      <c r="C23" s="6" t="s">
        <v>13</v>
      </c>
      <c r="D23" s="19">
        <v>1383</v>
      </c>
      <c r="E23" s="20">
        <v>41349</v>
      </c>
      <c r="F23" s="6" t="s">
        <v>119</v>
      </c>
      <c r="G23" s="7" t="s">
        <v>82</v>
      </c>
      <c r="H23" s="6" t="s">
        <v>28</v>
      </c>
      <c r="I23" s="8" t="s">
        <v>15</v>
      </c>
      <c r="J23" s="7" t="s">
        <v>88</v>
      </c>
      <c r="K23" s="8"/>
      <c r="L23" s="8"/>
      <c r="M23" s="8"/>
      <c r="N23" s="6" t="s">
        <v>0</v>
      </c>
      <c r="O23" s="6"/>
      <c r="P23" s="9"/>
    </row>
    <row r="24" spans="1:16" ht="87" hidden="1" x14ac:dyDescent="0.35">
      <c r="A24" s="6" t="s">
        <v>117</v>
      </c>
      <c r="B24" s="6" t="s">
        <v>118</v>
      </c>
      <c r="C24" s="6" t="s">
        <v>13</v>
      </c>
      <c r="D24" s="18">
        <v>1259</v>
      </c>
      <c r="E24" s="6">
        <v>2008</v>
      </c>
      <c r="F24" s="6" t="s">
        <v>119</v>
      </c>
      <c r="G24" s="7" t="s">
        <v>120</v>
      </c>
      <c r="H24" s="6" t="s">
        <v>326</v>
      </c>
      <c r="I24" s="8" t="s">
        <v>15</v>
      </c>
      <c r="J24" s="7" t="s">
        <v>121</v>
      </c>
      <c r="K24" s="8"/>
      <c r="L24" s="8"/>
      <c r="M24" s="8"/>
      <c r="N24" s="8" t="s">
        <v>0</v>
      </c>
      <c r="O24" s="8"/>
      <c r="P24" s="7" t="s">
        <v>122</v>
      </c>
    </row>
    <row r="25" spans="1:16" ht="87" hidden="1" x14ac:dyDescent="0.35">
      <c r="A25" s="6" t="s">
        <v>117</v>
      </c>
      <c r="B25" s="6" t="s">
        <v>123</v>
      </c>
      <c r="C25" s="6" t="s">
        <v>13</v>
      </c>
      <c r="D25" s="18">
        <v>1801</v>
      </c>
      <c r="E25" s="6">
        <v>2016</v>
      </c>
      <c r="F25" s="6" t="s">
        <v>119</v>
      </c>
      <c r="G25" s="7" t="s">
        <v>138</v>
      </c>
      <c r="H25" s="6" t="s">
        <v>327</v>
      </c>
      <c r="I25" s="8" t="s">
        <v>15</v>
      </c>
      <c r="J25" s="7" t="s">
        <v>139</v>
      </c>
      <c r="K25" s="8"/>
      <c r="L25" s="8"/>
      <c r="M25" s="8"/>
      <c r="N25" s="8" t="s">
        <v>0</v>
      </c>
      <c r="O25" s="8"/>
      <c r="P25" s="6" t="s">
        <v>140</v>
      </c>
    </row>
    <row r="26" spans="1:16" ht="232" hidden="1" x14ac:dyDescent="0.35">
      <c r="A26" s="10" t="s">
        <v>117</v>
      </c>
      <c r="B26" s="10"/>
      <c r="C26" s="10" t="s">
        <v>13</v>
      </c>
      <c r="D26" s="10">
        <v>142</v>
      </c>
      <c r="E26" s="11">
        <v>34526</v>
      </c>
      <c r="F26" s="6" t="s">
        <v>119</v>
      </c>
      <c r="G26" s="12" t="s">
        <v>148</v>
      </c>
      <c r="H26" s="10" t="s">
        <v>149</v>
      </c>
      <c r="I26" s="8" t="s">
        <v>15</v>
      </c>
      <c r="J26" s="12" t="s">
        <v>150</v>
      </c>
      <c r="K26" s="8"/>
      <c r="L26" s="8"/>
      <c r="M26" s="8"/>
      <c r="N26" s="13" t="s">
        <v>0</v>
      </c>
      <c r="O26" s="13"/>
      <c r="P26" s="10" t="s">
        <v>151</v>
      </c>
    </row>
    <row r="27" spans="1:16" ht="130.5" hidden="1" x14ac:dyDescent="0.35">
      <c r="A27" s="10" t="s">
        <v>117</v>
      </c>
      <c r="B27" s="10" t="s">
        <v>123</v>
      </c>
      <c r="C27" s="10" t="s">
        <v>13</v>
      </c>
      <c r="D27" s="10">
        <v>1523</v>
      </c>
      <c r="E27" s="11">
        <v>40982</v>
      </c>
      <c r="F27" s="6" t="s">
        <v>119</v>
      </c>
      <c r="G27" s="12" t="s">
        <v>155</v>
      </c>
      <c r="H27" s="10" t="s">
        <v>156</v>
      </c>
      <c r="I27" s="8" t="s">
        <v>15</v>
      </c>
      <c r="J27" s="12" t="s">
        <v>157</v>
      </c>
      <c r="K27" s="8"/>
      <c r="L27" s="8"/>
      <c r="M27" s="8"/>
      <c r="N27" s="13" t="s">
        <v>0</v>
      </c>
      <c r="O27" s="13"/>
      <c r="P27" s="7"/>
    </row>
    <row r="28" spans="1:16" ht="116" hidden="1" x14ac:dyDescent="0.35">
      <c r="A28" s="10" t="s">
        <v>117</v>
      </c>
      <c r="B28" s="10" t="s">
        <v>118</v>
      </c>
      <c r="C28" s="10" t="s">
        <v>13</v>
      </c>
      <c r="D28" s="10">
        <v>1801</v>
      </c>
      <c r="E28" s="11">
        <v>42580</v>
      </c>
      <c r="F28" s="6" t="s">
        <v>119</v>
      </c>
      <c r="G28" s="12" t="s">
        <v>160</v>
      </c>
      <c r="H28" s="10" t="s">
        <v>330</v>
      </c>
      <c r="I28" s="8" t="s">
        <v>15</v>
      </c>
      <c r="J28" s="12" t="s">
        <v>161</v>
      </c>
      <c r="K28" s="8"/>
      <c r="L28" s="8"/>
      <c r="M28" s="8"/>
      <c r="N28" s="13" t="s">
        <v>0</v>
      </c>
      <c r="O28" s="13"/>
      <c r="P28" s="14"/>
    </row>
    <row r="29" spans="1:16" ht="43.5" hidden="1" x14ac:dyDescent="0.35">
      <c r="A29" s="10" t="s">
        <v>196</v>
      </c>
      <c r="B29" s="10"/>
      <c r="C29" s="10" t="s">
        <v>13</v>
      </c>
      <c r="D29" s="10">
        <v>527</v>
      </c>
      <c r="E29" s="11">
        <v>36393</v>
      </c>
      <c r="F29" s="6" t="s">
        <v>119</v>
      </c>
      <c r="G29" s="12" t="s">
        <v>197</v>
      </c>
      <c r="H29" s="10" t="s">
        <v>28</v>
      </c>
      <c r="I29" s="8" t="s">
        <v>15</v>
      </c>
      <c r="J29" s="12" t="s">
        <v>198</v>
      </c>
      <c r="K29" s="8"/>
      <c r="L29" s="8"/>
      <c r="M29" s="8"/>
      <c r="N29" s="14" t="s">
        <v>0</v>
      </c>
      <c r="O29" s="14"/>
      <c r="P29" s="14"/>
    </row>
    <row r="30" spans="1:16" ht="29" hidden="1" x14ac:dyDescent="0.35">
      <c r="A30" s="10" t="s">
        <v>196</v>
      </c>
      <c r="B30" s="10"/>
      <c r="C30" s="10" t="s">
        <v>13</v>
      </c>
      <c r="D30" s="10">
        <v>44</v>
      </c>
      <c r="E30" s="11">
        <v>34005</v>
      </c>
      <c r="F30" s="6" t="s">
        <v>119</v>
      </c>
      <c r="G30" s="12" t="s">
        <v>199</v>
      </c>
      <c r="H30" s="10" t="s">
        <v>28</v>
      </c>
      <c r="I30" s="8" t="s">
        <v>15</v>
      </c>
      <c r="J30" s="12" t="s">
        <v>198</v>
      </c>
      <c r="K30" s="8"/>
      <c r="L30" s="8"/>
      <c r="M30" s="8"/>
      <c r="N30" s="14" t="s">
        <v>0</v>
      </c>
      <c r="O30" s="14"/>
      <c r="P30" s="14"/>
    </row>
    <row r="31" spans="1:16" ht="29" hidden="1" x14ac:dyDescent="0.35">
      <c r="A31" s="10" t="s">
        <v>196</v>
      </c>
      <c r="B31" s="10"/>
      <c r="C31" s="10" t="s">
        <v>13</v>
      </c>
      <c r="D31" s="10">
        <v>1581</v>
      </c>
      <c r="E31" s="11">
        <v>41199</v>
      </c>
      <c r="F31" s="6" t="s">
        <v>119</v>
      </c>
      <c r="G31" s="12" t="s">
        <v>200</v>
      </c>
      <c r="H31" s="10" t="s">
        <v>28</v>
      </c>
      <c r="I31" s="8" t="s">
        <v>15</v>
      </c>
      <c r="J31" s="12" t="s">
        <v>198</v>
      </c>
      <c r="K31" s="8"/>
      <c r="L31" s="8"/>
      <c r="M31" s="8"/>
      <c r="N31" s="14" t="s">
        <v>0</v>
      </c>
      <c r="O31" s="14"/>
      <c r="P31" s="14"/>
    </row>
    <row r="32" spans="1:16" ht="72.5" hidden="1" x14ac:dyDescent="0.35">
      <c r="A32" s="10" t="s">
        <v>196</v>
      </c>
      <c r="B32" s="10"/>
      <c r="C32" s="10" t="s">
        <v>13</v>
      </c>
      <c r="D32" s="10">
        <v>1273</v>
      </c>
      <c r="E32" s="11">
        <v>39818</v>
      </c>
      <c r="F32" s="6" t="s">
        <v>119</v>
      </c>
      <c r="G32" s="12" t="s">
        <v>201</v>
      </c>
      <c r="H32" s="10" t="s">
        <v>28</v>
      </c>
      <c r="I32" s="8" t="s">
        <v>15</v>
      </c>
      <c r="J32" s="12" t="s">
        <v>198</v>
      </c>
      <c r="K32" s="8"/>
      <c r="L32" s="8"/>
      <c r="M32" s="8"/>
      <c r="N32" s="14" t="s">
        <v>0</v>
      </c>
      <c r="O32" s="14"/>
      <c r="P32" s="14"/>
    </row>
    <row r="33" spans="1:16" ht="72.5" hidden="1" x14ac:dyDescent="0.35">
      <c r="A33" s="6" t="s">
        <v>206</v>
      </c>
      <c r="B33" s="10" t="s">
        <v>207</v>
      </c>
      <c r="C33" s="10" t="s">
        <v>13</v>
      </c>
      <c r="D33" s="10">
        <v>50</v>
      </c>
      <c r="E33" s="11">
        <v>33235</v>
      </c>
      <c r="F33" s="6" t="s">
        <v>119</v>
      </c>
      <c r="G33" s="12" t="s">
        <v>215</v>
      </c>
      <c r="H33" s="10" t="s">
        <v>28</v>
      </c>
      <c r="I33" s="8" t="s">
        <v>15</v>
      </c>
      <c r="J33" s="14"/>
      <c r="K33" s="8"/>
      <c r="L33" s="8"/>
      <c r="M33" s="8"/>
      <c r="N33" s="14" t="s">
        <v>0</v>
      </c>
      <c r="O33" s="14"/>
      <c r="P33" s="14"/>
    </row>
    <row r="34" spans="1:16" ht="29" hidden="1" x14ac:dyDescent="0.35">
      <c r="A34" s="6" t="s">
        <v>206</v>
      </c>
      <c r="B34" s="10" t="s">
        <v>207</v>
      </c>
      <c r="C34" s="10" t="s">
        <v>13</v>
      </c>
      <c r="D34" s="10">
        <v>100</v>
      </c>
      <c r="E34" s="11">
        <v>34326</v>
      </c>
      <c r="F34" s="6" t="s">
        <v>119</v>
      </c>
      <c r="G34" s="12" t="s">
        <v>216</v>
      </c>
      <c r="H34" s="10" t="s">
        <v>28</v>
      </c>
      <c r="I34" s="8" t="s">
        <v>15</v>
      </c>
      <c r="J34" s="14"/>
      <c r="K34" s="8"/>
      <c r="L34" s="8"/>
      <c r="M34" s="8"/>
      <c r="N34" s="14" t="s">
        <v>0</v>
      </c>
      <c r="O34" s="14"/>
      <c r="P34" s="23" t="s">
        <v>217</v>
      </c>
    </row>
    <row r="35" spans="1:16" ht="43.5" hidden="1" x14ac:dyDescent="0.35">
      <c r="A35" s="6" t="s">
        <v>206</v>
      </c>
      <c r="B35" s="10" t="s">
        <v>207</v>
      </c>
      <c r="C35" s="10" t="s">
        <v>13</v>
      </c>
      <c r="D35" s="10">
        <v>1010</v>
      </c>
      <c r="E35" s="11">
        <v>38740</v>
      </c>
      <c r="F35" s="10" t="s">
        <v>218</v>
      </c>
      <c r="G35" s="12" t="s">
        <v>65</v>
      </c>
      <c r="H35" s="10" t="s">
        <v>28</v>
      </c>
      <c r="I35" s="8" t="s">
        <v>15</v>
      </c>
      <c r="J35" s="14"/>
      <c r="K35" s="8"/>
      <c r="L35" s="8"/>
      <c r="M35" s="8"/>
      <c r="N35" s="14" t="s">
        <v>0</v>
      </c>
      <c r="O35" s="14"/>
      <c r="P35" s="23" t="s">
        <v>219</v>
      </c>
    </row>
    <row r="36" spans="1:16" ht="29" hidden="1" x14ac:dyDescent="0.35">
      <c r="A36" s="6" t="s">
        <v>225</v>
      </c>
      <c r="B36" s="6" t="s">
        <v>239</v>
      </c>
      <c r="C36" s="6" t="s">
        <v>13</v>
      </c>
      <c r="D36" s="6">
        <v>1712</v>
      </c>
      <c r="E36" s="20">
        <v>41704</v>
      </c>
      <c r="F36" s="6" t="s">
        <v>119</v>
      </c>
      <c r="G36" s="7" t="s">
        <v>233</v>
      </c>
      <c r="H36" s="9"/>
      <c r="I36" s="8" t="s">
        <v>15</v>
      </c>
      <c r="J36" s="9"/>
      <c r="K36" s="8"/>
      <c r="L36" s="8"/>
      <c r="M36" s="8"/>
      <c r="N36" s="9"/>
      <c r="O36" s="9"/>
      <c r="P36" s="9"/>
    </row>
    <row r="37" spans="1:16" ht="29" x14ac:dyDescent="0.35">
      <c r="A37" s="6" t="s">
        <v>245</v>
      </c>
      <c r="B37" s="6" t="s">
        <v>246</v>
      </c>
      <c r="C37" s="6" t="s">
        <v>13</v>
      </c>
      <c r="D37" s="6">
        <v>142</v>
      </c>
      <c r="E37" s="20">
        <v>34526</v>
      </c>
      <c r="F37" s="6" t="s">
        <v>119</v>
      </c>
      <c r="G37" s="7" t="s">
        <v>148</v>
      </c>
      <c r="H37" s="6"/>
      <c r="I37" s="8" t="s">
        <v>15</v>
      </c>
      <c r="J37" s="9"/>
      <c r="K37" s="8"/>
      <c r="L37" s="8"/>
      <c r="M37" s="8"/>
      <c r="N37" s="9"/>
      <c r="O37" s="9"/>
      <c r="P37" s="9"/>
    </row>
    <row r="38" spans="1:16" ht="29" x14ac:dyDescent="0.35">
      <c r="A38" s="10" t="s">
        <v>245</v>
      </c>
      <c r="B38" s="10" t="s">
        <v>262</v>
      </c>
      <c r="C38" s="6" t="s">
        <v>13</v>
      </c>
      <c r="D38" s="6">
        <v>142</v>
      </c>
      <c r="E38" s="20">
        <v>34526</v>
      </c>
      <c r="F38" s="6" t="s">
        <v>119</v>
      </c>
      <c r="G38" s="7" t="s">
        <v>148</v>
      </c>
      <c r="H38" s="10"/>
      <c r="I38" s="8" t="s">
        <v>15</v>
      </c>
      <c r="J38" s="9"/>
      <c r="K38" s="8"/>
      <c r="L38" s="8"/>
      <c r="M38" s="8"/>
      <c r="N38" s="9"/>
      <c r="O38" s="9"/>
      <c r="P38" s="9"/>
    </row>
    <row r="39" spans="1:16" ht="29" x14ac:dyDescent="0.35">
      <c r="A39" s="10" t="s">
        <v>245</v>
      </c>
      <c r="B39" s="7" t="s">
        <v>252</v>
      </c>
      <c r="C39" s="6" t="s">
        <v>13</v>
      </c>
      <c r="D39" s="6">
        <v>142</v>
      </c>
      <c r="E39" s="20">
        <v>34526</v>
      </c>
      <c r="F39" s="6" t="s">
        <v>119</v>
      </c>
      <c r="G39" s="7" t="s">
        <v>148</v>
      </c>
      <c r="H39" s="9"/>
      <c r="I39" s="8" t="s">
        <v>15</v>
      </c>
      <c r="J39" s="9"/>
      <c r="K39" s="8"/>
      <c r="L39" s="8"/>
      <c r="M39" s="8"/>
      <c r="N39" s="9"/>
      <c r="O39" s="9"/>
      <c r="P39" s="9"/>
    </row>
    <row r="40" spans="1:16" ht="29" x14ac:dyDescent="0.35">
      <c r="A40" s="6" t="s">
        <v>245</v>
      </c>
      <c r="B40" s="6" t="s">
        <v>262</v>
      </c>
      <c r="C40" s="6" t="s">
        <v>13</v>
      </c>
      <c r="D40" s="8">
        <v>1437</v>
      </c>
      <c r="E40" s="26">
        <v>40561</v>
      </c>
      <c r="F40" s="6" t="s">
        <v>227</v>
      </c>
      <c r="G40" s="6" t="s">
        <v>266</v>
      </c>
      <c r="H40" s="8"/>
      <c r="I40" s="8" t="s">
        <v>15</v>
      </c>
      <c r="J40" s="8"/>
      <c r="K40" s="8"/>
      <c r="L40" s="8"/>
      <c r="M40" s="8"/>
      <c r="N40" s="8"/>
      <c r="O40" s="8"/>
      <c r="P40" s="8"/>
    </row>
    <row r="41" spans="1:16" ht="116" hidden="1" x14ac:dyDescent="0.35">
      <c r="A41" s="10" t="s">
        <v>117</v>
      </c>
      <c r="B41" s="10" t="s">
        <v>269</v>
      </c>
      <c r="C41" s="10" t="s">
        <v>13</v>
      </c>
      <c r="D41" s="10">
        <v>9</v>
      </c>
      <c r="E41" s="11">
        <v>28879</v>
      </c>
      <c r="F41" s="10" t="s">
        <v>119</v>
      </c>
      <c r="G41" s="12" t="s">
        <v>286</v>
      </c>
      <c r="H41" s="28" t="s">
        <v>340</v>
      </c>
      <c r="I41" s="10" t="s">
        <v>15</v>
      </c>
      <c r="J41" s="12" t="s">
        <v>287</v>
      </c>
      <c r="K41" s="10"/>
      <c r="L41" s="10"/>
      <c r="M41" s="10"/>
      <c r="N41" s="14" t="s">
        <v>0</v>
      </c>
      <c r="O41" s="14"/>
      <c r="P41" s="9"/>
    </row>
    <row r="42" spans="1:16" ht="72.5" hidden="1" x14ac:dyDescent="0.35">
      <c r="A42" s="10" t="s">
        <v>117</v>
      </c>
      <c r="B42" s="10" t="s">
        <v>269</v>
      </c>
      <c r="C42" s="10" t="s">
        <v>13</v>
      </c>
      <c r="D42" s="10">
        <v>55</v>
      </c>
      <c r="E42" s="11">
        <v>34152</v>
      </c>
      <c r="F42" s="10" t="s">
        <v>119</v>
      </c>
      <c r="G42" s="12" t="s">
        <v>288</v>
      </c>
      <c r="H42" s="10" t="s">
        <v>341</v>
      </c>
      <c r="I42" s="10" t="s">
        <v>15</v>
      </c>
      <c r="J42" s="12" t="s">
        <v>289</v>
      </c>
      <c r="K42" s="10"/>
      <c r="L42" s="10"/>
      <c r="M42" s="10"/>
      <c r="N42" s="14" t="s">
        <v>0</v>
      </c>
      <c r="O42" s="14"/>
      <c r="P42" s="9"/>
    </row>
    <row r="43" spans="1:16" ht="58" hidden="1" x14ac:dyDescent="0.35">
      <c r="A43" s="10" t="s">
        <v>117</v>
      </c>
      <c r="B43" s="10" t="s">
        <v>269</v>
      </c>
      <c r="C43" s="10" t="s">
        <v>13</v>
      </c>
      <c r="D43" s="13">
        <v>99</v>
      </c>
      <c r="E43" s="11">
        <v>34325</v>
      </c>
      <c r="F43" s="10" t="s">
        <v>119</v>
      </c>
      <c r="G43" s="12" t="s">
        <v>290</v>
      </c>
      <c r="H43" s="10" t="s">
        <v>342</v>
      </c>
      <c r="I43" s="13"/>
      <c r="J43" s="12"/>
      <c r="K43" s="13"/>
      <c r="L43" s="13"/>
      <c r="M43" s="13"/>
      <c r="N43" s="14"/>
      <c r="O43" s="14"/>
      <c r="P43" s="9"/>
    </row>
    <row r="44" spans="1:16" ht="29" hidden="1" x14ac:dyDescent="0.35">
      <c r="A44" s="10" t="s">
        <v>117</v>
      </c>
      <c r="B44" s="10" t="s">
        <v>269</v>
      </c>
      <c r="C44" s="10" t="s">
        <v>13</v>
      </c>
      <c r="D44" s="10">
        <v>140</v>
      </c>
      <c r="E44" s="11">
        <v>34508</v>
      </c>
      <c r="F44" s="10" t="s">
        <v>119</v>
      </c>
      <c r="G44" s="12" t="s">
        <v>291</v>
      </c>
      <c r="H44" s="10" t="s">
        <v>28</v>
      </c>
      <c r="I44" s="10" t="s">
        <v>15</v>
      </c>
      <c r="J44" s="12" t="s">
        <v>292</v>
      </c>
      <c r="K44" s="10"/>
      <c r="L44" s="10"/>
      <c r="M44" s="10"/>
      <c r="N44" s="14" t="s">
        <v>0</v>
      </c>
      <c r="O44" s="14"/>
      <c r="P44" s="9"/>
    </row>
    <row r="45" spans="1:16" ht="29" hidden="1" x14ac:dyDescent="0.35">
      <c r="A45" s="10" t="s">
        <v>117</v>
      </c>
      <c r="B45" s="10" t="s">
        <v>269</v>
      </c>
      <c r="C45" s="10" t="s">
        <v>13</v>
      </c>
      <c r="D45" s="10">
        <v>373</v>
      </c>
      <c r="E45" s="11">
        <v>35587</v>
      </c>
      <c r="F45" s="10" t="s">
        <v>119</v>
      </c>
      <c r="G45" s="12" t="s">
        <v>293</v>
      </c>
      <c r="H45" s="10" t="s">
        <v>28</v>
      </c>
      <c r="I45" s="10" t="s">
        <v>15</v>
      </c>
      <c r="J45" s="12" t="s">
        <v>294</v>
      </c>
      <c r="K45" s="10"/>
      <c r="L45" s="10"/>
      <c r="M45" s="10"/>
      <c r="N45" s="14" t="s">
        <v>0</v>
      </c>
      <c r="O45" s="14"/>
      <c r="P45" s="9"/>
    </row>
    <row r="46" spans="1:16" ht="43.5" hidden="1" x14ac:dyDescent="0.35">
      <c r="A46" s="10" t="s">
        <v>117</v>
      </c>
      <c r="B46" s="10" t="s">
        <v>269</v>
      </c>
      <c r="C46" s="10" t="s">
        <v>13</v>
      </c>
      <c r="D46" s="10">
        <v>1383</v>
      </c>
      <c r="E46" s="11">
        <v>40253</v>
      </c>
      <c r="F46" s="10" t="s">
        <v>119</v>
      </c>
      <c r="G46" s="12" t="s">
        <v>295</v>
      </c>
      <c r="H46" s="10" t="s">
        <v>343</v>
      </c>
      <c r="I46" s="10" t="s">
        <v>15</v>
      </c>
      <c r="J46" s="12" t="s">
        <v>296</v>
      </c>
      <c r="K46" s="10"/>
      <c r="L46" s="10"/>
      <c r="M46" s="10"/>
      <c r="N46" s="14" t="s">
        <v>0</v>
      </c>
      <c r="O46" s="14"/>
      <c r="P46" s="9"/>
    </row>
    <row r="47" spans="1:16" ht="58" hidden="1" x14ac:dyDescent="0.35">
      <c r="A47" s="6" t="s">
        <v>11</v>
      </c>
      <c r="B47" s="6" t="s">
        <v>12</v>
      </c>
      <c r="C47" s="6" t="s">
        <v>24</v>
      </c>
      <c r="D47" s="19">
        <v>614</v>
      </c>
      <c r="E47" s="20">
        <v>30755</v>
      </c>
      <c r="F47" s="6" t="s">
        <v>20</v>
      </c>
      <c r="G47" s="7" t="s">
        <v>25</v>
      </c>
      <c r="H47" s="21" t="s">
        <v>334</v>
      </c>
      <c r="I47" s="8" t="s">
        <v>15</v>
      </c>
      <c r="J47" s="7" t="s">
        <v>26</v>
      </c>
      <c r="K47" s="8"/>
      <c r="L47" s="8"/>
      <c r="M47" s="8"/>
      <c r="N47" s="6" t="s">
        <v>0</v>
      </c>
      <c r="O47" s="6"/>
      <c r="P47" s="6"/>
    </row>
    <row r="48" spans="1:16" ht="43.5" hidden="1" x14ac:dyDescent="0.35">
      <c r="A48" s="6" t="s">
        <v>11</v>
      </c>
      <c r="B48" s="6" t="s">
        <v>12</v>
      </c>
      <c r="C48" s="6" t="s">
        <v>24</v>
      </c>
      <c r="D48" s="19">
        <v>2177</v>
      </c>
      <c r="E48" s="20">
        <v>32772</v>
      </c>
      <c r="F48" s="6" t="s">
        <v>20</v>
      </c>
      <c r="G48" s="7" t="s">
        <v>32</v>
      </c>
      <c r="H48" s="6" t="s">
        <v>318</v>
      </c>
      <c r="I48" s="8" t="s">
        <v>15</v>
      </c>
      <c r="J48" s="7" t="s">
        <v>33</v>
      </c>
      <c r="K48" s="8"/>
      <c r="L48" s="8"/>
      <c r="M48" s="8"/>
      <c r="N48" s="6" t="s">
        <v>0</v>
      </c>
      <c r="O48" s="6"/>
      <c r="P48" s="9"/>
    </row>
    <row r="49" spans="1:16" ht="29" hidden="1" x14ac:dyDescent="0.35">
      <c r="A49" s="6" t="s">
        <v>11</v>
      </c>
      <c r="B49" s="6" t="s">
        <v>12</v>
      </c>
      <c r="C49" s="6" t="s">
        <v>24</v>
      </c>
      <c r="D49" s="19">
        <v>1295</v>
      </c>
      <c r="E49" s="20">
        <v>34507</v>
      </c>
      <c r="F49" s="6" t="s">
        <v>20</v>
      </c>
      <c r="G49" s="7" t="s">
        <v>38</v>
      </c>
      <c r="H49" s="6" t="s">
        <v>335</v>
      </c>
      <c r="I49" s="8" t="s">
        <v>15</v>
      </c>
      <c r="J49" s="7" t="s">
        <v>39</v>
      </c>
      <c r="K49" s="8"/>
      <c r="L49" s="8"/>
      <c r="M49" s="8"/>
      <c r="N49" s="6" t="s">
        <v>0</v>
      </c>
      <c r="O49" s="6"/>
      <c r="P49" s="9"/>
    </row>
    <row r="50" spans="1:16" ht="29" hidden="1" x14ac:dyDescent="0.35">
      <c r="A50" s="6" t="s">
        <v>11</v>
      </c>
      <c r="B50" s="6" t="s">
        <v>12</v>
      </c>
      <c r="C50" s="6" t="s">
        <v>24</v>
      </c>
      <c r="D50" s="19">
        <v>1772</v>
      </c>
      <c r="E50" s="20">
        <v>34549</v>
      </c>
      <c r="F50" s="6" t="s">
        <v>20</v>
      </c>
      <c r="G50" s="7" t="s">
        <v>41</v>
      </c>
      <c r="H50" s="6" t="s">
        <v>319</v>
      </c>
      <c r="I50" s="8" t="s">
        <v>15</v>
      </c>
      <c r="J50" s="7" t="s">
        <v>42</v>
      </c>
      <c r="K50" s="8"/>
      <c r="L50" s="8"/>
      <c r="M50" s="8"/>
      <c r="N50" s="6" t="s">
        <v>0</v>
      </c>
      <c r="O50" s="6"/>
      <c r="P50" s="9"/>
    </row>
    <row r="51" spans="1:16" ht="58" hidden="1" x14ac:dyDescent="0.35">
      <c r="A51" s="6" t="s">
        <v>11</v>
      </c>
      <c r="B51" s="6" t="s">
        <v>12</v>
      </c>
      <c r="C51" s="6" t="s">
        <v>24</v>
      </c>
      <c r="D51" s="19">
        <v>1973</v>
      </c>
      <c r="E51" s="20">
        <v>35011</v>
      </c>
      <c r="F51" s="6" t="s">
        <v>242</v>
      </c>
      <c r="G51" s="7" t="s">
        <v>45</v>
      </c>
      <c r="H51" s="6" t="s">
        <v>28</v>
      </c>
      <c r="I51" s="8" t="s">
        <v>15</v>
      </c>
      <c r="J51" s="7" t="s">
        <v>37</v>
      </c>
      <c r="K51" s="8"/>
      <c r="L51" s="8"/>
      <c r="M51" s="8"/>
      <c r="N51" s="6" t="s">
        <v>0</v>
      </c>
      <c r="O51" s="6"/>
      <c r="P51" s="9"/>
    </row>
    <row r="52" spans="1:16" ht="29" hidden="1" x14ac:dyDescent="0.35">
      <c r="A52" s="6" t="s">
        <v>11</v>
      </c>
      <c r="B52" s="6" t="s">
        <v>12</v>
      </c>
      <c r="C52" s="6" t="s">
        <v>24</v>
      </c>
      <c r="D52" s="19">
        <v>1530</v>
      </c>
      <c r="E52" s="20">
        <v>35303</v>
      </c>
      <c r="F52" s="6" t="s">
        <v>20</v>
      </c>
      <c r="G52" s="7" t="s">
        <v>46</v>
      </c>
      <c r="H52" s="6" t="s">
        <v>320</v>
      </c>
      <c r="I52" s="8" t="s">
        <v>15</v>
      </c>
      <c r="J52" s="9" t="s">
        <v>47</v>
      </c>
      <c r="K52" s="8"/>
      <c r="L52" s="8"/>
      <c r="M52" s="8"/>
      <c r="N52" s="6" t="s">
        <v>0</v>
      </c>
      <c r="O52" s="6"/>
      <c r="P52" s="9"/>
    </row>
    <row r="53" spans="1:16" ht="43.5" hidden="1" x14ac:dyDescent="0.35">
      <c r="A53" s="6" t="s">
        <v>11</v>
      </c>
      <c r="B53" s="6" t="s">
        <v>12</v>
      </c>
      <c r="C53" s="6" t="s">
        <v>24</v>
      </c>
      <c r="D53" s="19">
        <v>1607</v>
      </c>
      <c r="E53" s="20">
        <v>37468</v>
      </c>
      <c r="F53" s="6" t="s">
        <v>20</v>
      </c>
      <c r="G53" s="7" t="s">
        <v>54</v>
      </c>
      <c r="H53" s="6" t="s">
        <v>28</v>
      </c>
      <c r="I53" s="8" t="s">
        <v>15</v>
      </c>
      <c r="J53" s="7" t="s">
        <v>55</v>
      </c>
      <c r="K53" s="8"/>
      <c r="L53" s="8"/>
      <c r="M53" s="8"/>
      <c r="N53" s="6" t="s">
        <v>0</v>
      </c>
      <c r="O53" s="6"/>
      <c r="P53" s="9"/>
    </row>
    <row r="54" spans="1:16" ht="29" hidden="1" x14ac:dyDescent="0.35">
      <c r="A54" s="6" t="s">
        <v>11</v>
      </c>
      <c r="B54" s="6" t="s">
        <v>12</v>
      </c>
      <c r="C54" s="6" t="s">
        <v>24</v>
      </c>
      <c r="D54" s="19">
        <v>933</v>
      </c>
      <c r="E54" s="20">
        <v>37722</v>
      </c>
      <c r="F54" s="6" t="s">
        <v>62</v>
      </c>
      <c r="G54" s="7" t="s">
        <v>60</v>
      </c>
      <c r="H54" s="6" t="s">
        <v>28</v>
      </c>
      <c r="I54" s="8" t="s">
        <v>15</v>
      </c>
      <c r="J54" s="9" t="s">
        <v>61</v>
      </c>
      <c r="K54" s="8"/>
      <c r="L54" s="8"/>
      <c r="M54" s="8"/>
      <c r="N54" s="6" t="s">
        <v>0</v>
      </c>
      <c r="O54" s="6"/>
      <c r="P54" s="9"/>
    </row>
    <row r="55" spans="1:16" ht="29" hidden="1" x14ac:dyDescent="0.35">
      <c r="A55" s="6" t="s">
        <v>11</v>
      </c>
      <c r="B55" s="6" t="s">
        <v>12</v>
      </c>
      <c r="C55" s="6" t="s">
        <v>24</v>
      </c>
      <c r="D55" s="19">
        <v>1477</v>
      </c>
      <c r="E55" s="20">
        <v>41856</v>
      </c>
      <c r="F55" s="6" t="s">
        <v>20</v>
      </c>
      <c r="G55" s="7" t="s">
        <v>97</v>
      </c>
      <c r="H55" s="6" t="s">
        <v>28</v>
      </c>
      <c r="I55" s="8" t="s">
        <v>15</v>
      </c>
      <c r="J55" s="9" t="s">
        <v>98</v>
      </c>
      <c r="K55" s="8"/>
      <c r="L55" s="8"/>
      <c r="M55" s="8"/>
      <c r="N55" s="6" t="s">
        <v>0</v>
      </c>
      <c r="O55" s="6"/>
      <c r="P55" s="9"/>
    </row>
    <row r="56" spans="1:16" ht="29" hidden="1" x14ac:dyDescent="0.35">
      <c r="A56" s="6" t="s">
        <v>11</v>
      </c>
      <c r="B56" s="6" t="s">
        <v>12</v>
      </c>
      <c r="C56" s="6" t="s">
        <v>24</v>
      </c>
      <c r="D56" s="19">
        <v>1507</v>
      </c>
      <c r="E56" s="20">
        <v>41863</v>
      </c>
      <c r="F56" s="6" t="s">
        <v>20</v>
      </c>
      <c r="G56" s="7" t="s">
        <v>99</v>
      </c>
      <c r="H56" s="6" t="s">
        <v>28</v>
      </c>
      <c r="I56" s="8" t="s">
        <v>15</v>
      </c>
      <c r="J56" s="9" t="s">
        <v>98</v>
      </c>
      <c r="K56" s="8"/>
      <c r="L56" s="8"/>
      <c r="M56" s="8"/>
      <c r="N56" s="6" t="s">
        <v>0</v>
      </c>
      <c r="O56" s="6"/>
      <c r="P56" s="9"/>
    </row>
    <row r="57" spans="1:16" ht="29" hidden="1" x14ac:dyDescent="0.35">
      <c r="A57" s="6" t="s">
        <v>11</v>
      </c>
      <c r="B57" s="6" t="s">
        <v>12</v>
      </c>
      <c r="C57" s="6" t="s">
        <v>24</v>
      </c>
      <c r="D57" s="19">
        <v>1072</v>
      </c>
      <c r="E57" s="20">
        <v>42150</v>
      </c>
      <c r="F57" s="6" t="s">
        <v>20</v>
      </c>
      <c r="G57" s="7" t="s">
        <v>100</v>
      </c>
      <c r="H57" s="6" t="s">
        <v>28</v>
      </c>
      <c r="I57" s="8" t="s">
        <v>15</v>
      </c>
      <c r="J57" s="7" t="s">
        <v>101</v>
      </c>
      <c r="K57" s="8"/>
      <c r="L57" s="8"/>
      <c r="M57" s="8"/>
      <c r="N57" s="8" t="s">
        <v>0</v>
      </c>
      <c r="O57" s="8"/>
      <c r="P57" s="9"/>
    </row>
    <row r="58" spans="1:16" ht="29" hidden="1" x14ac:dyDescent="0.35">
      <c r="A58" s="6" t="s">
        <v>11</v>
      </c>
      <c r="B58" s="6" t="s">
        <v>12</v>
      </c>
      <c r="C58" s="6" t="s">
        <v>24</v>
      </c>
      <c r="D58" s="19">
        <v>1906</v>
      </c>
      <c r="E58" s="20">
        <v>42268</v>
      </c>
      <c r="F58" s="6" t="s">
        <v>20</v>
      </c>
      <c r="G58" s="7" t="s">
        <v>102</v>
      </c>
      <c r="H58" s="6" t="s">
        <v>28</v>
      </c>
      <c r="I58" s="8" t="s">
        <v>15</v>
      </c>
      <c r="J58" s="7" t="s">
        <v>88</v>
      </c>
      <c r="K58" s="8"/>
      <c r="L58" s="8"/>
      <c r="M58" s="8"/>
      <c r="N58" s="8" t="s">
        <v>0</v>
      </c>
      <c r="O58" s="8"/>
      <c r="P58" s="9"/>
    </row>
    <row r="59" spans="1:16" ht="29" hidden="1" x14ac:dyDescent="0.35">
      <c r="A59" s="6" t="s">
        <v>11</v>
      </c>
      <c r="B59" s="6" t="s">
        <v>12</v>
      </c>
      <c r="C59" s="6" t="s">
        <v>24</v>
      </c>
      <c r="D59" s="19">
        <v>1310</v>
      </c>
      <c r="E59" s="20">
        <v>42697</v>
      </c>
      <c r="F59" s="6" t="s">
        <v>20</v>
      </c>
      <c r="G59" s="7" t="s">
        <v>104</v>
      </c>
      <c r="H59" s="6" t="s">
        <v>28</v>
      </c>
      <c r="I59" s="8" t="s">
        <v>15</v>
      </c>
      <c r="J59" s="7" t="s">
        <v>88</v>
      </c>
      <c r="K59" s="8"/>
      <c r="L59" s="8"/>
      <c r="M59" s="8"/>
      <c r="N59" s="8" t="s">
        <v>0</v>
      </c>
      <c r="O59" s="8"/>
      <c r="P59" s="9"/>
    </row>
    <row r="60" spans="1:16" ht="58" hidden="1" x14ac:dyDescent="0.35">
      <c r="A60" s="6" t="s">
        <v>11</v>
      </c>
      <c r="B60" s="6" t="s">
        <v>12</v>
      </c>
      <c r="C60" s="6" t="s">
        <v>24</v>
      </c>
      <c r="D60" s="19">
        <v>52</v>
      </c>
      <c r="E60" s="20">
        <v>42747</v>
      </c>
      <c r="F60" s="6" t="s">
        <v>20</v>
      </c>
      <c r="G60" s="7" t="s">
        <v>107</v>
      </c>
      <c r="H60" s="6" t="s">
        <v>28</v>
      </c>
      <c r="I60" s="8" t="s">
        <v>15</v>
      </c>
      <c r="J60" s="9" t="s">
        <v>108</v>
      </c>
      <c r="K60" s="8"/>
      <c r="L60" s="8"/>
      <c r="M60" s="8"/>
      <c r="N60" s="8" t="s">
        <v>0</v>
      </c>
      <c r="O60" s="8"/>
      <c r="P60" s="9"/>
    </row>
    <row r="61" spans="1:16" ht="43.5" hidden="1" x14ac:dyDescent="0.35">
      <c r="A61" s="6" t="s">
        <v>11</v>
      </c>
      <c r="B61" s="6" t="s">
        <v>12</v>
      </c>
      <c r="C61" s="6" t="s">
        <v>24</v>
      </c>
      <c r="D61" s="19">
        <v>1496</v>
      </c>
      <c r="E61" s="20">
        <v>43318</v>
      </c>
      <c r="F61" s="6" t="s">
        <v>20</v>
      </c>
      <c r="G61" s="7" t="s">
        <v>113</v>
      </c>
      <c r="H61" s="6" t="s">
        <v>114</v>
      </c>
      <c r="I61" s="8" t="s">
        <v>15</v>
      </c>
      <c r="J61" s="7" t="s">
        <v>115</v>
      </c>
      <c r="K61" s="8"/>
      <c r="L61" s="8"/>
      <c r="M61" s="8"/>
      <c r="N61" s="8" t="s">
        <v>0</v>
      </c>
      <c r="O61" s="8"/>
      <c r="P61" s="9"/>
    </row>
    <row r="62" spans="1:16" ht="72.5" hidden="1" x14ac:dyDescent="0.35">
      <c r="A62" s="6" t="s">
        <v>117</v>
      </c>
      <c r="B62" s="6" t="s">
        <v>123</v>
      </c>
      <c r="C62" s="6" t="s">
        <v>24</v>
      </c>
      <c r="D62" s="18">
        <v>1077</v>
      </c>
      <c r="E62" s="6">
        <v>2015</v>
      </c>
      <c r="F62" s="6" t="s">
        <v>124</v>
      </c>
      <c r="G62" s="7" t="s">
        <v>125</v>
      </c>
      <c r="H62" s="6" t="s">
        <v>126</v>
      </c>
      <c r="I62" s="8" t="s">
        <v>15</v>
      </c>
      <c r="J62" s="7" t="s">
        <v>127</v>
      </c>
      <c r="K62" s="8"/>
      <c r="L62" s="8"/>
      <c r="M62" s="8"/>
      <c r="N62" s="8" t="s">
        <v>0</v>
      </c>
      <c r="O62" s="8"/>
      <c r="P62" s="7" t="s">
        <v>122</v>
      </c>
    </row>
    <row r="63" spans="1:16" ht="72.5" hidden="1" x14ac:dyDescent="0.35">
      <c r="A63" s="6" t="s">
        <v>117</v>
      </c>
      <c r="B63" s="6" t="s">
        <v>128</v>
      </c>
      <c r="C63" s="6" t="s">
        <v>24</v>
      </c>
      <c r="D63" s="18">
        <v>1077</v>
      </c>
      <c r="E63" s="6">
        <v>2015</v>
      </c>
      <c r="F63" s="6" t="s">
        <v>124</v>
      </c>
      <c r="G63" s="7" t="s">
        <v>125</v>
      </c>
      <c r="H63" s="6" t="s">
        <v>129</v>
      </c>
      <c r="I63" s="8" t="s">
        <v>15</v>
      </c>
      <c r="J63" s="7" t="s">
        <v>130</v>
      </c>
      <c r="K63" s="8"/>
      <c r="L63" s="8"/>
      <c r="M63" s="8"/>
      <c r="N63" s="8" t="s">
        <v>0</v>
      </c>
      <c r="O63" s="8"/>
      <c r="P63" s="7" t="s">
        <v>122</v>
      </c>
    </row>
    <row r="64" spans="1:16" ht="72.5" hidden="1" x14ac:dyDescent="0.35">
      <c r="A64" s="6" t="s">
        <v>117</v>
      </c>
      <c r="B64" s="6" t="s">
        <v>361</v>
      </c>
      <c r="C64" s="6" t="s">
        <v>24</v>
      </c>
      <c r="D64" s="18">
        <v>1077</v>
      </c>
      <c r="E64" s="6">
        <v>2015</v>
      </c>
      <c r="F64" s="6" t="s">
        <v>124</v>
      </c>
      <c r="G64" s="7" t="s">
        <v>125</v>
      </c>
      <c r="H64" s="6" t="s">
        <v>132</v>
      </c>
      <c r="I64" s="8" t="s">
        <v>15</v>
      </c>
      <c r="J64" s="7" t="s">
        <v>133</v>
      </c>
      <c r="K64" s="8"/>
      <c r="L64" s="8"/>
      <c r="M64" s="8"/>
      <c r="N64" s="8" t="s">
        <v>0</v>
      </c>
      <c r="O64" s="8"/>
      <c r="P64" s="7" t="s">
        <v>122</v>
      </c>
    </row>
    <row r="65" spans="1:16" ht="87" hidden="1" x14ac:dyDescent="0.35">
      <c r="A65" s="6" t="s">
        <v>117</v>
      </c>
      <c r="B65" s="6" t="s">
        <v>131</v>
      </c>
      <c r="C65" s="6" t="s">
        <v>24</v>
      </c>
      <c r="D65" s="18">
        <v>1077</v>
      </c>
      <c r="E65" s="6">
        <v>2015</v>
      </c>
      <c r="F65" s="6" t="s">
        <v>124</v>
      </c>
      <c r="G65" s="7" t="s">
        <v>125</v>
      </c>
      <c r="H65" s="6" t="s">
        <v>134</v>
      </c>
      <c r="I65" s="8" t="s">
        <v>15</v>
      </c>
      <c r="J65" s="7" t="s">
        <v>135</v>
      </c>
      <c r="K65" s="8"/>
      <c r="L65" s="8"/>
      <c r="M65" s="8"/>
      <c r="N65" s="8" t="s">
        <v>0</v>
      </c>
      <c r="O65" s="8"/>
      <c r="P65" s="7" t="s">
        <v>122</v>
      </c>
    </row>
    <row r="66" spans="1:16" ht="58" hidden="1" x14ac:dyDescent="0.35">
      <c r="A66" s="10" t="s">
        <v>117</v>
      </c>
      <c r="B66" s="10" t="s">
        <v>123</v>
      </c>
      <c r="C66" s="10" t="s">
        <v>24</v>
      </c>
      <c r="D66" s="10">
        <v>357</v>
      </c>
      <c r="E66" s="11">
        <v>35571</v>
      </c>
      <c r="F66" s="10" t="s">
        <v>152</v>
      </c>
      <c r="G66" s="12" t="s">
        <v>153</v>
      </c>
      <c r="H66" s="10" t="s">
        <v>328</v>
      </c>
      <c r="I66" s="8" t="s">
        <v>15</v>
      </c>
      <c r="J66" s="12" t="s">
        <v>154</v>
      </c>
      <c r="K66" s="8"/>
      <c r="L66" s="8"/>
      <c r="M66" s="8"/>
      <c r="N66" s="13" t="s">
        <v>0</v>
      </c>
      <c r="O66" s="13"/>
      <c r="P66" s="7"/>
    </row>
    <row r="67" spans="1:16" ht="72.5" hidden="1" x14ac:dyDescent="0.35">
      <c r="A67" s="10" t="s">
        <v>117</v>
      </c>
      <c r="B67" s="10" t="s">
        <v>123</v>
      </c>
      <c r="C67" s="10" t="s">
        <v>24</v>
      </c>
      <c r="D67" s="10">
        <v>586</v>
      </c>
      <c r="E67" s="11">
        <v>42367</v>
      </c>
      <c r="F67" s="10" t="s">
        <v>152</v>
      </c>
      <c r="G67" s="12" t="s">
        <v>158</v>
      </c>
      <c r="H67" s="10" t="s">
        <v>329</v>
      </c>
      <c r="I67" s="8" t="s">
        <v>15</v>
      </c>
      <c r="J67" s="12" t="s">
        <v>159</v>
      </c>
      <c r="K67" s="8"/>
      <c r="L67" s="8"/>
      <c r="M67" s="8"/>
      <c r="N67" s="13" t="s">
        <v>0</v>
      </c>
      <c r="O67" s="13"/>
      <c r="P67" s="7"/>
    </row>
    <row r="68" spans="1:16" ht="174" hidden="1" x14ac:dyDescent="0.35">
      <c r="A68" s="10" t="s">
        <v>117</v>
      </c>
      <c r="B68" s="10" t="s">
        <v>123</v>
      </c>
      <c r="C68" s="10" t="s">
        <v>24</v>
      </c>
      <c r="D68" s="10">
        <v>495</v>
      </c>
      <c r="E68" s="11">
        <v>42685</v>
      </c>
      <c r="F68" s="6" t="s">
        <v>145</v>
      </c>
      <c r="G68" s="12" t="s">
        <v>162</v>
      </c>
      <c r="H68" s="10" t="s">
        <v>28</v>
      </c>
      <c r="I68" s="8" t="s">
        <v>15</v>
      </c>
      <c r="J68" s="12" t="s">
        <v>163</v>
      </c>
      <c r="K68" s="8"/>
      <c r="L68" s="8"/>
      <c r="M68" s="8"/>
      <c r="N68" s="13" t="s">
        <v>0</v>
      </c>
      <c r="O68" s="13"/>
      <c r="P68" s="10" t="s">
        <v>164</v>
      </c>
    </row>
    <row r="69" spans="1:16" ht="29" hidden="1" x14ac:dyDescent="0.35">
      <c r="A69" s="10" t="s">
        <v>117</v>
      </c>
      <c r="B69" s="10" t="s">
        <v>128</v>
      </c>
      <c r="C69" s="10" t="s">
        <v>24</v>
      </c>
      <c r="D69" s="10">
        <v>495</v>
      </c>
      <c r="E69" s="11">
        <v>42685</v>
      </c>
      <c r="F69" s="6" t="s">
        <v>145</v>
      </c>
      <c r="G69" s="12" t="s">
        <v>162</v>
      </c>
      <c r="H69" s="10" t="s">
        <v>28</v>
      </c>
      <c r="I69" s="8"/>
      <c r="J69" s="12"/>
      <c r="K69" s="8"/>
      <c r="L69" s="8"/>
      <c r="M69" s="8"/>
      <c r="N69" s="13"/>
      <c r="O69" s="13"/>
      <c r="P69" s="10"/>
    </row>
    <row r="70" spans="1:16" ht="29" hidden="1" x14ac:dyDescent="0.35">
      <c r="A70" s="10" t="s">
        <v>117</v>
      </c>
      <c r="B70" s="10" t="s">
        <v>131</v>
      </c>
      <c r="C70" s="10" t="s">
        <v>24</v>
      </c>
      <c r="D70" s="10">
        <v>495</v>
      </c>
      <c r="E70" s="11">
        <v>42685</v>
      </c>
      <c r="F70" s="6" t="s">
        <v>145</v>
      </c>
      <c r="G70" s="12" t="s">
        <v>162</v>
      </c>
      <c r="H70" s="10" t="s">
        <v>28</v>
      </c>
      <c r="I70" s="8"/>
      <c r="J70" s="12"/>
      <c r="K70" s="8"/>
      <c r="L70" s="8"/>
      <c r="M70" s="8"/>
      <c r="N70" s="13"/>
      <c r="O70" s="13"/>
      <c r="P70" s="10"/>
    </row>
    <row r="71" spans="1:16" ht="58" hidden="1" x14ac:dyDescent="0.35">
      <c r="A71" s="10" t="s">
        <v>196</v>
      </c>
      <c r="B71" s="10"/>
      <c r="C71" s="10" t="s">
        <v>24</v>
      </c>
      <c r="D71" s="10">
        <v>886</v>
      </c>
      <c r="E71" s="11">
        <v>41772</v>
      </c>
      <c r="F71" s="6" t="s">
        <v>119</v>
      </c>
      <c r="G71" s="12" t="s">
        <v>202</v>
      </c>
      <c r="H71" s="10" t="s">
        <v>28</v>
      </c>
      <c r="I71" s="8" t="s">
        <v>15</v>
      </c>
      <c r="J71" s="12" t="s">
        <v>203</v>
      </c>
      <c r="K71" s="8"/>
      <c r="L71" s="8"/>
      <c r="M71" s="8"/>
      <c r="N71" s="14" t="s">
        <v>0</v>
      </c>
      <c r="O71" s="14"/>
      <c r="P71" s="14"/>
    </row>
    <row r="72" spans="1:16" ht="29" hidden="1" x14ac:dyDescent="0.35">
      <c r="A72" s="15" t="s">
        <v>196</v>
      </c>
      <c r="B72" s="10"/>
      <c r="C72" s="10" t="s">
        <v>24</v>
      </c>
      <c r="D72" s="10">
        <v>1377</v>
      </c>
      <c r="E72" s="11">
        <v>41452</v>
      </c>
      <c r="F72" s="10" t="s">
        <v>204</v>
      </c>
      <c r="G72" s="12" t="s">
        <v>205</v>
      </c>
      <c r="H72" s="10"/>
      <c r="I72" s="8" t="s">
        <v>15</v>
      </c>
      <c r="J72" s="14"/>
      <c r="K72" s="8"/>
      <c r="L72" s="8"/>
      <c r="M72" s="8"/>
      <c r="N72" s="14"/>
      <c r="O72" s="14"/>
      <c r="P72" s="14"/>
    </row>
    <row r="73" spans="1:16" ht="52" hidden="1" x14ac:dyDescent="0.35">
      <c r="A73" s="6" t="s">
        <v>206</v>
      </c>
      <c r="B73" s="10" t="s">
        <v>207</v>
      </c>
      <c r="C73" s="10" t="s">
        <v>24</v>
      </c>
      <c r="D73" s="10">
        <v>1072</v>
      </c>
      <c r="E73" s="11">
        <v>42150</v>
      </c>
      <c r="F73" s="6" t="s">
        <v>20</v>
      </c>
      <c r="G73" s="12" t="s">
        <v>220</v>
      </c>
      <c r="H73" s="24" t="s">
        <v>221</v>
      </c>
      <c r="I73" s="8" t="s">
        <v>15</v>
      </c>
      <c r="J73" s="14"/>
      <c r="K73" s="8"/>
      <c r="L73" s="8"/>
      <c r="M73" s="8"/>
      <c r="N73" s="14"/>
      <c r="O73" s="14"/>
      <c r="P73" s="14" t="s">
        <v>222</v>
      </c>
    </row>
    <row r="74" spans="1:16" ht="29" hidden="1" x14ac:dyDescent="0.35">
      <c r="A74" s="6" t="s">
        <v>225</v>
      </c>
      <c r="B74" s="6" t="s">
        <v>239</v>
      </c>
      <c r="C74" s="6" t="s">
        <v>24</v>
      </c>
      <c r="D74" s="6">
        <v>2442</v>
      </c>
      <c r="E74" s="20">
        <v>38919</v>
      </c>
      <c r="F74" s="6" t="s">
        <v>242</v>
      </c>
      <c r="G74" s="7" t="s">
        <v>226</v>
      </c>
      <c r="H74" s="9"/>
      <c r="I74" s="8" t="s">
        <v>15</v>
      </c>
      <c r="J74" s="9"/>
      <c r="K74" s="8"/>
      <c r="L74" s="8"/>
      <c r="M74" s="8"/>
      <c r="N74" s="9"/>
      <c r="O74" s="9"/>
      <c r="P74" s="9"/>
    </row>
    <row r="75" spans="1:16" ht="29" hidden="1" x14ac:dyDescent="0.35">
      <c r="A75" s="6" t="s">
        <v>225</v>
      </c>
      <c r="B75" s="6" t="s">
        <v>239</v>
      </c>
      <c r="C75" s="6" t="s">
        <v>24</v>
      </c>
      <c r="D75" s="6">
        <v>235</v>
      </c>
      <c r="E75" s="20">
        <v>40206</v>
      </c>
      <c r="F75" s="6" t="s">
        <v>227</v>
      </c>
      <c r="G75" s="7" t="s">
        <v>228</v>
      </c>
      <c r="H75" s="9"/>
      <c r="I75" s="8" t="s">
        <v>15</v>
      </c>
      <c r="J75" s="9"/>
      <c r="K75" s="8"/>
      <c r="L75" s="8"/>
      <c r="M75" s="8"/>
      <c r="N75" s="9"/>
      <c r="O75" s="9"/>
      <c r="P75" s="9"/>
    </row>
    <row r="76" spans="1:16" ht="43.5" hidden="1" x14ac:dyDescent="0.35">
      <c r="A76" s="6" t="s">
        <v>225</v>
      </c>
      <c r="B76" s="6" t="s">
        <v>239</v>
      </c>
      <c r="C76" s="6" t="s">
        <v>24</v>
      </c>
      <c r="D76" s="6">
        <v>3851</v>
      </c>
      <c r="E76" s="20">
        <v>39023</v>
      </c>
      <c r="F76" s="6" t="s">
        <v>240</v>
      </c>
      <c r="G76" s="7" t="s">
        <v>231</v>
      </c>
      <c r="H76" s="9"/>
      <c r="I76" s="8" t="s">
        <v>15</v>
      </c>
      <c r="J76" s="9"/>
      <c r="K76" s="8"/>
      <c r="L76" s="8"/>
      <c r="M76" s="8"/>
      <c r="N76" s="9"/>
      <c r="O76" s="9"/>
      <c r="P76" s="9"/>
    </row>
    <row r="77" spans="1:16" ht="29" hidden="1" x14ac:dyDescent="0.35">
      <c r="A77" s="6" t="s">
        <v>225</v>
      </c>
      <c r="B77" s="6" t="s">
        <v>239</v>
      </c>
      <c r="C77" s="6" t="s">
        <v>24</v>
      </c>
      <c r="D77" s="6">
        <v>1162</v>
      </c>
      <c r="E77" s="20">
        <v>40260</v>
      </c>
      <c r="F77" s="6" t="s">
        <v>267</v>
      </c>
      <c r="G77" s="7" t="s">
        <v>232</v>
      </c>
      <c r="H77" s="9"/>
      <c r="I77" s="8" t="s">
        <v>15</v>
      </c>
      <c r="J77" s="9"/>
      <c r="K77" s="8"/>
      <c r="L77" s="8"/>
      <c r="M77" s="8"/>
      <c r="N77" s="9"/>
      <c r="O77" s="9"/>
      <c r="P77" s="9"/>
    </row>
    <row r="78" spans="1:16" ht="29" hidden="1" x14ac:dyDescent="0.35">
      <c r="A78" s="6" t="s">
        <v>225</v>
      </c>
      <c r="B78" s="6" t="s">
        <v>239</v>
      </c>
      <c r="C78" s="6" t="s">
        <v>24</v>
      </c>
      <c r="D78" s="6">
        <v>1377</v>
      </c>
      <c r="E78" s="20">
        <v>41452</v>
      </c>
      <c r="F78" s="6" t="s">
        <v>204</v>
      </c>
      <c r="G78" s="7" t="s">
        <v>205</v>
      </c>
      <c r="H78" s="9"/>
      <c r="I78" s="8" t="s">
        <v>15</v>
      </c>
      <c r="J78" s="9"/>
      <c r="K78" s="8"/>
      <c r="L78" s="8"/>
      <c r="M78" s="8"/>
      <c r="N78" s="9"/>
      <c r="O78" s="9"/>
      <c r="P78" s="9"/>
    </row>
    <row r="79" spans="1:16" ht="58" hidden="1" x14ac:dyDescent="0.35">
      <c r="A79" s="6" t="s">
        <v>225</v>
      </c>
      <c r="B79" s="6" t="s">
        <v>239</v>
      </c>
      <c r="C79" s="6" t="s">
        <v>24</v>
      </c>
      <c r="D79" s="6">
        <v>1078</v>
      </c>
      <c r="E79" s="20">
        <v>42150</v>
      </c>
      <c r="F79" s="6" t="s">
        <v>268</v>
      </c>
      <c r="G79" s="7" t="s">
        <v>234</v>
      </c>
      <c r="H79" s="9"/>
      <c r="I79" s="8" t="s">
        <v>15</v>
      </c>
      <c r="J79" s="9"/>
      <c r="K79" s="8"/>
      <c r="L79" s="8"/>
      <c r="M79" s="8"/>
      <c r="N79" s="9"/>
      <c r="O79" s="9"/>
      <c r="P79" s="9"/>
    </row>
    <row r="80" spans="1:16" ht="29" hidden="1" x14ac:dyDescent="0.35">
      <c r="A80" s="6" t="s">
        <v>225</v>
      </c>
      <c r="B80" s="6" t="s">
        <v>239</v>
      </c>
      <c r="C80" s="6" t="s">
        <v>24</v>
      </c>
      <c r="D80" s="6">
        <v>1170</v>
      </c>
      <c r="E80" s="20">
        <v>42152</v>
      </c>
      <c r="F80" s="6" t="s">
        <v>240</v>
      </c>
      <c r="G80" s="7" t="s">
        <v>235</v>
      </c>
      <c r="H80" s="9"/>
      <c r="I80" s="8" t="s">
        <v>15</v>
      </c>
      <c r="J80" s="9"/>
      <c r="K80" s="8"/>
      <c r="L80" s="8"/>
      <c r="M80" s="8"/>
      <c r="N80" s="9"/>
      <c r="O80" s="9"/>
      <c r="P80" s="9"/>
    </row>
    <row r="81" spans="1:16" ht="58" hidden="1" x14ac:dyDescent="0.35">
      <c r="A81" s="6" t="s">
        <v>225</v>
      </c>
      <c r="B81" s="6" t="s">
        <v>239</v>
      </c>
      <c r="C81" s="6" t="s">
        <v>24</v>
      </c>
      <c r="D81" s="6">
        <v>103</v>
      </c>
      <c r="E81" s="20">
        <v>42024</v>
      </c>
      <c r="F81" s="6" t="s">
        <v>268</v>
      </c>
      <c r="G81" s="7" t="s">
        <v>236</v>
      </c>
      <c r="H81" s="9"/>
      <c r="I81" s="8" t="s">
        <v>15</v>
      </c>
      <c r="J81" s="9"/>
      <c r="K81" s="8"/>
      <c r="L81" s="8"/>
      <c r="M81" s="8"/>
      <c r="N81" s="9"/>
      <c r="O81" s="9"/>
      <c r="P81" s="9"/>
    </row>
    <row r="82" spans="1:16" ht="72.5" hidden="1" x14ac:dyDescent="0.35">
      <c r="A82" s="6" t="s">
        <v>225</v>
      </c>
      <c r="B82" s="6" t="s">
        <v>239</v>
      </c>
      <c r="C82" s="6" t="s">
        <v>24</v>
      </c>
      <c r="D82" s="6">
        <v>415</v>
      </c>
      <c r="E82" s="20">
        <v>42497</v>
      </c>
      <c r="F82" s="6" t="s">
        <v>268</v>
      </c>
      <c r="G82" s="7" t="s">
        <v>237</v>
      </c>
      <c r="H82" s="9"/>
      <c r="I82" s="8" t="s">
        <v>15</v>
      </c>
      <c r="J82" s="9"/>
      <c r="K82" s="8"/>
      <c r="L82" s="8"/>
      <c r="M82" s="8"/>
      <c r="N82" s="9"/>
      <c r="O82" s="9"/>
      <c r="P82" s="9"/>
    </row>
    <row r="83" spans="1:16" ht="29" x14ac:dyDescent="0.35">
      <c r="A83" s="6" t="s">
        <v>245</v>
      </c>
      <c r="B83" s="6" t="s">
        <v>246</v>
      </c>
      <c r="C83" s="6" t="s">
        <v>24</v>
      </c>
      <c r="D83" s="6">
        <v>70</v>
      </c>
      <c r="E83" s="20">
        <v>42061</v>
      </c>
      <c r="F83" s="6" t="s">
        <v>258</v>
      </c>
      <c r="G83" s="7" t="s">
        <v>259</v>
      </c>
      <c r="H83" s="6" t="s">
        <v>253</v>
      </c>
      <c r="I83" s="8" t="s">
        <v>15</v>
      </c>
      <c r="J83" s="9"/>
      <c r="K83" s="8"/>
      <c r="L83" s="8"/>
      <c r="M83" s="8"/>
      <c r="N83" s="9"/>
      <c r="O83" s="9"/>
      <c r="P83" s="9"/>
    </row>
    <row r="84" spans="1:16" ht="29" x14ac:dyDescent="0.35">
      <c r="A84" s="6" t="s">
        <v>245</v>
      </c>
      <c r="B84" s="6" t="s">
        <v>246</v>
      </c>
      <c r="C84" s="6" t="s">
        <v>24</v>
      </c>
      <c r="D84" s="6">
        <v>2981</v>
      </c>
      <c r="E84" s="20">
        <v>41567</v>
      </c>
      <c r="F84" s="6" t="s">
        <v>124</v>
      </c>
      <c r="G84" s="7" t="s">
        <v>260</v>
      </c>
      <c r="H84" s="6" t="s">
        <v>261</v>
      </c>
      <c r="I84" s="8" t="s">
        <v>15</v>
      </c>
      <c r="J84" s="9"/>
      <c r="K84" s="8"/>
      <c r="L84" s="8"/>
      <c r="M84" s="8"/>
      <c r="N84" s="9"/>
      <c r="O84" s="9"/>
      <c r="P84" s="9"/>
    </row>
    <row r="85" spans="1:16" ht="29" x14ac:dyDescent="0.35">
      <c r="A85" s="10" t="s">
        <v>245</v>
      </c>
      <c r="B85" s="10" t="s">
        <v>252</v>
      </c>
      <c r="C85" s="6" t="s">
        <v>24</v>
      </c>
      <c r="D85" s="6">
        <v>1077</v>
      </c>
      <c r="E85" s="6">
        <v>2015</v>
      </c>
      <c r="F85" s="6" t="s">
        <v>124</v>
      </c>
      <c r="G85" s="7" t="s">
        <v>125</v>
      </c>
      <c r="H85" s="10"/>
      <c r="I85" s="8" t="s">
        <v>15</v>
      </c>
      <c r="J85" s="9"/>
      <c r="K85" s="8"/>
      <c r="L85" s="8"/>
      <c r="M85" s="8"/>
      <c r="N85" s="9"/>
      <c r="O85" s="9"/>
      <c r="P85" s="9"/>
    </row>
    <row r="86" spans="1:16" ht="29" x14ac:dyDescent="0.35">
      <c r="A86" s="10" t="s">
        <v>245</v>
      </c>
      <c r="B86" s="10" t="s">
        <v>262</v>
      </c>
      <c r="C86" s="6" t="s">
        <v>24</v>
      </c>
      <c r="D86" s="6">
        <v>2981</v>
      </c>
      <c r="E86" s="20">
        <v>41567</v>
      </c>
      <c r="F86" s="6" t="s">
        <v>124</v>
      </c>
      <c r="G86" s="7" t="s">
        <v>260</v>
      </c>
      <c r="H86" s="6" t="s">
        <v>261</v>
      </c>
      <c r="I86" s="8" t="s">
        <v>15</v>
      </c>
      <c r="J86" s="9"/>
      <c r="K86" s="8"/>
      <c r="L86" s="8"/>
      <c r="M86" s="8"/>
      <c r="N86" s="9"/>
      <c r="O86" s="9"/>
      <c r="P86" s="9"/>
    </row>
    <row r="87" spans="1:16" ht="58" x14ac:dyDescent="0.35">
      <c r="A87" s="10" t="s">
        <v>245</v>
      </c>
      <c r="B87" s="6" t="s">
        <v>252</v>
      </c>
      <c r="C87" s="6" t="s">
        <v>24</v>
      </c>
      <c r="D87" s="8">
        <v>596</v>
      </c>
      <c r="E87" s="26">
        <v>42471</v>
      </c>
      <c r="F87" s="6" t="s">
        <v>124</v>
      </c>
      <c r="G87" s="6" t="s">
        <v>264</v>
      </c>
      <c r="H87" s="8"/>
      <c r="I87" s="8" t="s">
        <v>15</v>
      </c>
      <c r="J87" s="9"/>
      <c r="K87" s="8"/>
      <c r="L87" s="8"/>
      <c r="M87" s="8"/>
      <c r="N87" s="9"/>
      <c r="O87" s="9"/>
      <c r="P87" s="9"/>
    </row>
    <row r="88" spans="1:16" ht="87" hidden="1" x14ac:dyDescent="0.35">
      <c r="A88" s="10" t="s">
        <v>117</v>
      </c>
      <c r="B88" s="10" t="s">
        <v>269</v>
      </c>
      <c r="C88" s="10" t="s">
        <v>24</v>
      </c>
      <c r="D88" s="10">
        <v>1076</v>
      </c>
      <c r="E88" s="11">
        <v>42140</v>
      </c>
      <c r="F88" s="10" t="s">
        <v>270</v>
      </c>
      <c r="G88" s="12" t="s">
        <v>314</v>
      </c>
      <c r="H88" s="10" t="s">
        <v>313</v>
      </c>
      <c r="I88" s="10" t="s">
        <v>15</v>
      </c>
      <c r="J88" s="12" t="s">
        <v>271</v>
      </c>
      <c r="K88" s="10"/>
      <c r="L88" s="10"/>
      <c r="M88" s="10"/>
      <c r="N88" s="14" t="s">
        <v>0</v>
      </c>
      <c r="O88" s="14"/>
      <c r="P88" s="9"/>
    </row>
    <row r="89" spans="1:16" ht="159.5" hidden="1" x14ac:dyDescent="0.35">
      <c r="A89" s="10" t="s">
        <v>117</v>
      </c>
      <c r="B89" s="10" t="s">
        <v>269</v>
      </c>
      <c r="C89" s="10" t="s">
        <v>24</v>
      </c>
      <c r="D89" s="10">
        <v>1076</v>
      </c>
      <c r="E89" s="11">
        <v>42140</v>
      </c>
      <c r="F89" s="10" t="s">
        <v>270</v>
      </c>
      <c r="G89" s="12" t="s">
        <v>314</v>
      </c>
      <c r="H89" s="10" t="s">
        <v>315</v>
      </c>
      <c r="I89" s="10" t="s">
        <v>15</v>
      </c>
      <c r="J89" s="12" t="s">
        <v>285</v>
      </c>
      <c r="K89" s="10"/>
      <c r="L89" s="10"/>
      <c r="M89" s="10"/>
      <c r="N89" s="14" t="s">
        <v>0</v>
      </c>
      <c r="O89" s="14"/>
      <c r="P89" s="9"/>
    </row>
    <row r="90" spans="1:16" ht="130.5" hidden="1" x14ac:dyDescent="0.35">
      <c r="A90" s="6" t="s">
        <v>117</v>
      </c>
      <c r="B90" s="6" t="s">
        <v>269</v>
      </c>
      <c r="C90" s="6" t="s">
        <v>24</v>
      </c>
      <c r="D90" s="6">
        <v>1077</v>
      </c>
      <c r="E90" s="6">
        <v>2015</v>
      </c>
      <c r="F90" s="6" t="s">
        <v>254</v>
      </c>
      <c r="G90" s="7" t="s">
        <v>272</v>
      </c>
      <c r="H90" s="6" t="s">
        <v>273</v>
      </c>
      <c r="I90" s="6" t="s">
        <v>15</v>
      </c>
      <c r="J90" s="12" t="s">
        <v>312</v>
      </c>
      <c r="K90" s="6"/>
      <c r="L90" s="6"/>
      <c r="M90" s="6"/>
      <c r="N90" s="9" t="s">
        <v>0</v>
      </c>
      <c r="O90" s="9"/>
      <c r="P90" s="9"/>
    </row>
    <row r="91" spans="1:16" ht="58" hidden="1" x14ac:dyDescent="0.35">
      <c r="A91" s="6" t="s">
        <v>117</v>
      </c>
      <c r="B91" s="6" t="s">
        <v>269</v>
      </c>
      <c r="C91" s="6" t="s">
        <v>24</v>
      </c>
      <c r="D91" s="6">
        <v>1079</v>
      </c>
      <c r="E91" s="6">
        <v>2015</v>
      </c>
      <c r="F91" s="6" t="s">
        <v>274</v>
      </c>
      <c r="G91" s="7" t="s">
        <v>275</v>
      </c>
      <c r="H91" s="6" t="s">
        <v>276</v>
      </c>
      <c r="I91" s="6"/>
      <c r="J91" s="7"/>
      <c r="K91" s="6"/>
      <c r="L91" s="6"/>
      <c r="M91" s="6"/>
      <c r="N91" s="9"/>
      <c r="O91" s="9"/>
      <c r="P91" s="9"/>
    </row>
    <row r="92" spans="1:16" ht="43.5" hidden="1" x14ac:dyDescent="0.35">
      <c r="A92" s="10" t="s">
        <v>117</v>
      </c>
      <c r="B92" s="10" t="s">
        <v>269</v>
      </c>
      <c r="C92" s="10" t="s">
        <v>24</v>
      </c>
      <c r="D92" s="10">
        <v>2811</v>
      </c>
      <c r="E92" s="11">
        <v>27381</v>
      </c>
      <c r="F92" s="10" t="s">
        <v>40</v>
      </c>
      <c r="G92" s="12" t="s">
        <v>277</v>
      </c>
      <c r="H92" s="10" t="s">
        <v>337</v>
      </c>
      <c r="I92" s="10" t="s">
        <v>15</v>
      </c>
      <c r="J92" s="27" t="s">
        <v>278</v>
      </c>
      <c r="K92" s="10"/>
      <c r="L92" s="10"/>
      <c r="M92" s="10"/>
      <c r="N92" s="14" t="s">
        <v>0</v>
      </c>
      <c r="O92" s="14"/>
      <c r="P92" s="9"/>
    </row>
    <row r="93" spans="1:16" ht="159.5" hidden="1" x14ac:dyDescent="0.35">
      <c r="A93" s="10" t="s">
        <v>117</v>
      </c>
      <c r="B93" s="10" t="s">
        <v>269</v>
      </c>
      <c r="C93" s="10" t="s">
        <v>24</v>
      </c>
      <c r="D93" s="10">
        <v>2811</v>
      </c>
      <c r="E93" s="11">
        <v>27381</v>
      </c>
      <c r="F93" s="10" t="s">
        <v>40</v>
      </c>
      <c r="G93" s="12" t="s">
        <v>279</v>
      </c>
      <c r="H93" s="10" t="s">
        <v>338</v>
      </c>
      <c r="I93" s="10" t="s">
        <v>15</v>
      </c>
      <c r="J93" s="12" t="s">
        <v>311</v>
      </c>
      <c r="K93" s="10"/>
      <c r="L93" s="10"/>
      <c r="M93" s="10"/>
      <c r="N93" s="14" t="s">
        <v>0</v>
      </c>
      <c r="O93" s="14"/>
      <c r="P93" s="9"/>
    </row>
    <row r="94" spans="1:16" ht="72.5" hidden="1" x14ac:dyDescent="0.35">
      <c r="A94" s="10" t="s">
        <v>117</v>
      </c>
      <c r="B94" s="10" t="s">
        <v>269</v>
      </c>
      <c r="C94" s="10" t="s">
        <v>24</v>
      </c>
      <c r="D94" s="10">
        <v>3102</v>
      </c>
      <c r="E94" s="11">
        <v>35794</v>
      </c>
      <c r="F94" s="10" t="s">
        <v>40</v>
      </c>
      <c r="G94" s="12" t="s">
        <v>280</v>
      </c>
      <c r="H94" s="10" t="s">
        <v>339</v>
      </c>
      <c r="I94" s="10" t="s">
        <v>15</v>
      </c>
      <c r="J94" s="12" t="s">
        <v>281</v>
      </c>
      <c r="K94" s="10"/>
      <c r="L94" s="10"/>
      <c r="M94" s="10"/>
      <c r="N94" s="14" t="s">
        <v>0</v>
      </c>
      <c r="O94" s="14"/>
      <c r="P94" s="9"/>
    </row>
    <row r="95" spans="1:16" ht="29" hidden="1" x14ac:dyDescent="0.35">
      <c r="A95" s="10" t="s">
        <v>117</v>
      </c>
      <c r="B95" s="10" t="s">
        <v>269</v>
      </c>
      <c r="C95" s="10" t="s">
        <v>24</v>
      </c>
      <c r="D95" s="10">
        <v>3450</v>
      </c>
      <c r="E95" s="11">
        <v>39703</v>
      </c>
      <c r="F95" s="10" t="s">
        <v>40</v>
      </c>
      <c r="G95" s="12" t="s">
        <v>282</v>
      </c>
      <c r="H95" s="10" t="s">
        <v>28</v>
      </c>
      <c r="I95" s="10" t="s">
        <v>15</v>
      </c>
      <c r="J95" s="12" t="s">
        <v>283</v>
      </c>
      <c r="K95" s="10"/>
      <c r="L95" s="10"/>
      <c r="M95" s="10"/>
      <c r="N95" s="14" t="s">
        <v>0</v>
      </c>
      <c r="O95" s="14"/>
      <c r="P95" s="9"/>
    </row>
    <row r="96" spans="1:16" ht="29" hidden="1" x14ac:dyDescent="0.35">
      <c r="A96" s="6" t="s">
        <v>11</v>
      </c>
      <c r="B96" s="6" t="s">
        <v>12</v>
      </c>
      <c r="C96" s="6" t="s">
        <v>19</v>
      </c>
      <c r="D96" s="19">
        <v>2400</v>
      </c>
      <c r="E96" s="20">
        <v>28997</v>
      </c>
      <c r="F96" s="6" t="s">
        <v>20</v>
      </c>
      <c r="G96" s="7" t="s">
        <v>21</v>
      </c>
      <c r="H96" s="6" t="s">
        <v>22</v>
      </c>
      <c r="I96" s="8" t="s">
        <v>15</v>
      </c>
      <c r="J96" s="7" t="s">
        <v>23</v>
      </c>
      <c r="K96" s="8"/>
      <c r="L96" s="8"/>
      <c r="M96" s="8"/>
      <c r="N96" s="6" t="s">
        <v>0</v>
      </c>
      <c r="O96" s="6"/>
      <c r="P96" s="9"/>
    </row>
    <row r="97" spans="1:16" ht="29" hidden="1" x14ac:dyDescent="0.35">
      <c r="A97" s="6" t="s">
        <v>11</v>
      </c>
      <c r="B97" s="6" t="s">
        <v>12</v>
      </c>
      <c r="C97" s="6" t="s">
        <v>19</v>
      </c>
      <c r="D97" s="19">
        <v>2013</v>
      </c>
      <c r="E97" s="20">
        <v>31569</v>
      </c>
      <c r="F97" s="6" t="s">
        <v>20</v>
      </c>
      <c r="G97" s="7" t="s">
        <v>27</v>
      </c>
      <c r="H97" s="6" t="s">
        <v>28</v>
      </c>
      <c r="I97" s="8" t="s">
        <v>15</v>
      </c>
      <c r="J97" s="7" t="s">
        <v>29</v>
      </c>
      <c r="K97" s="8"/>
      <c r="L97" s="8"/>
      <c r="M97" s="8"/>
      <c r="N97" s="6" t="s">
        <v>0</v>
      </c>
      <c r="O97" s="6"/>
      <c r="P97" s="9"/>
    </row>
    <row r="98" spans="1:16" ht="43.5" hidden="1" x14ac:dyDescent="0.35">
      <c r="A98" s="6" t="s">
        <v>11</v>
      </c>
      <c r="B98" s="6" t="s">
        <v>12</v>
      </c>
      <c r="C98" s="6" t="s">
        <v>19</v>
      </c>
      <c r="D98" s="19">
        <v>1016</v>
      </c>
      <c r="E98" s="20">
        <v>32598</v>
      </c>
      <c r="F98" s="6" t="s">
        <v>20</v>
      </c>
      <c r="G98" s="7" t="s">
        <v>30</v>
      </c>
      <c r="H98" s="6" t="s">
        <v>316</v>
      </c>
      <c r="I98" s="8" t="s">
        <v>15</v>
      </c>
      <c r="J98" s="7" t="s">
        <v>31</v>
      </c>
      <c r="K98" s="8"/>
      <c r="L98" s="8"/>
      <c r="M98" s="8"/>
      <c r="N98" s="6" t="s">
        <v>0</v>
      </c>
      <c r="O98" s="6"/>
      <c r="P98" s="9"/>
    </row>
    <row r="99" spans="1:16" ht="29" hidden="1" x14ac:dyDescent="0.35">
      <c r="A99" s="6" t="s">
        <v>11</v>
      </c>
      <c r="B99" s="6" t="s">
        <v>12</v>
      </c>
      <c r="C99" s="6" t="s">
        <v>19</v>
      </c>
      <c r="D99" s="19">
        <v>1075</v>
      </c>
      <c r="E99" s="20">
        <v>33687</v>
      </c>
      <c r="F99" s="6" t="s">
        <v>20</v>
      </c>
      <c r="G99" s="7" t="s">
        <v>34</v>
      </c>
      <c r="H99" s="6" t="s">
        <v>28</v>
      </c>
      <c r="I99" s="8" t="s">
        <v>15</v>
      </c>
      <c r="J99" s="7" t="s">
        <v>35</v>
      </c>
      <c r="K99" s="8"/>
      <c r="L99" s="8"/>
      <c r="M99" s="8"/>
      <c r="N99" s="6" t="s">
        <v>0</v>
      </c>
      <c r="O99" s="6"/>
      <c r="P99" s="22"/>
    </row>
    <row r="100" spans="1:16" ht="29" hidden="1" x14ac:dyDescent="0.35">
      <c r="A100" s="6" t="s">
        <v>11</v>
      </c>
      <c r="B100" s="6" t="s">
        <v>12</v>
      </c>
      <c r="C100" s="6" t="s">
        <v>19</v>
      </c>
      <c r="D100" s="19">
        <v>3716</v>
      </c>
      <c r="E100" s="20">
        <v>34641</v>
      </c>
      <c r="F100" s="6" t="s">
        <v>20</v>
      </c>
      <c r="G100" s="7" t="s">
        <v>43</v>
      </c>
      <c r="H100" s="6" t="s">
        <v>28</v>
      </c>
      <c r="I100" s="8" t="s">
        <v>15</v>
      </c>
      <c r="J100" s="9" t="s">
        <v>44</v>
      </c>
      <c r="K100" s="8"/>
      <c r="L100" s="8"/>
      <c r="M100" s="8"/>
      <c r="N100" s="6" t="s">
        <v>0</v>
      </c>
      <c r="O100" s="6"/>
      <c r="P100" s="9"/>
    </row>
    <row r="101" spans="1:16" ht="29" hidden="1" x14ac:dyDescent="0.35">
      <c r="A101" s="6" t="s">
        <v>11</v>
      </c>
      <c r="B101" s="6" t="s">
        <v>12</v>
      </c>
      <c r="C101" s="6" t="s">
        <v>19</v>
      </c>
      <c r="D101" s="19">
        <v>7733</v>
      </c>
      <c r="E101" s="20">
        <v>35787</v>
      </c>
      <c r="F101" s="6" t="s">
        <v>49</v>
      </c>
      <c r="G101" s="7" t="s">
        <v>50</v>
      </c>
      <c r="H101" s="6" t="s">
        <v>28</v>
      </c>
      <c r="I101" s="8" t="s">
        <v>15</v>
      </c>
      <c r="J101" s="7" t="s">
        <v>51</v>
      </c>
      <c r="K101" s="8"/>
      <c r="L101" s="8"/>
      <c r="M101" s="8"/>
      <c r="N101" s="6" t="s">
        <v>0</v>
      </c>
      <c r="O101" s="6"/>
      <c r="P101" s="9"/>
    </row>
    <row r="102" spans="1:16" ht="29" hidden="1" x14ac:dyDescent="0.35">
      <c r="A102" s="6" t="s">
        <v>11</v>
      </c>
      <c r="B102" s="6" t="s">
        <v>12</v>
      </c>
      <c r="C102" s="6" t="s">
        <v>19</v>
      </c>
      <c r="D102" s="19">
        <v>19200</v>
      </c>
      <c r="E102" s="20">
        <v>37610</v>
      </c>
      <c r="F102" s="6" t="s">
        <v>49</v>
      </c>
      <c r="G102" s="7" t="s">
        <v>56</v>
      </c>
      <c r="H102" s="6" t="s">
        <v>321</v>
      </c>
      <c r="I102" s="8" t="s">
        <v>15</v>
      </c>
      <c r="J102" s="7" t="s">
        <v>57</v>
      </c>
      <c r="K102" s="8"/>
      <c r="L102" s="8"/>
      <c r="M102" s="8"/>
      <c r="N102" s="6" t="s">
        <v>0</v>
      </c>
      <c r="O102" s="6"/>
      <c r="P102" s="9"/>
    </row>
    <row r="103" spans="1:16" ht="29" hidden="1" x14ac:dyDescent="0.35">
      <c r="A103" s="6" t="s">
        <v>11</v>
      </c>
      <c r="B103" s="6" t="s">
        <v>12</v>
      </c>
      <c r="C103" s="6" t="s">
        <v>19</v>
      </c>
      <c r="D103" s="19">
        <v>734</v>
      </c>
      <c r="E103" s="20">
        <v>38791</v>
      </c>
      <c r="F103" s="6" t="s">
        <v>62</v>
      </c>
      <c r="G103" s="7" t="s">
        <v>63</v>
      </c>
      <c r="H103" s="6" t="s">
        <v>316</v>
      </c>
      <c r="I103" s="8" t="s">
        <v>15</v>
      </c>
      <c r="J103" s="7" t="s">
        <v>64</v>
      </c>
      <c r="K103" s="8"/>
      <c r="L103" s="8"/>
      <c r="M103" s="8"/>
      <c r="N103" s="6" t="s">
        <v>0</v>
      </c>
      <c r="O103" s="6"/>
      <c r="P103" s="9"/>
    </row>
    <row r="104" spans="1:16" ht="29" hidden="1" x14ac:dyDescent="0.35">
      <c r="A104" s="6" t="s">
        <v>11</v>
      </c>
      <c r="B104" s="6" t="s">
        <v>12</v>
      </c>
      <c r="C104" s="6" t="s">
        <v>19</v>
      </c>
      <c r="D104" s="19">
        <v>1401</v>
      </c>
      <c r="E104" s="20">
        <v>39226</v>
      </c>
      <c r="F104" s="6" t="s">
        <v>62</v>
      </c>
      <c r="G104" s="7" t="s">
        <v>66</v>
      </c>
      <c r="H104" s="6" t="s">
        <v>28</v>
      </c>
      <c r="I104" s="8" t="s">
        <v>15</v>
      </c>
      <c r="J104" s="9" t="s">
        <v>47</v>
      </c>
      <c r="K104" s="8"/>
      <c r="L104" s="8"/>
      <c r="M104" s="8"/>
      <c r="N104" s="6" t="s">
        <v>0</v>
      </c>
      <c r="O104" s="6"/>
      <c r="P104" s="9"/>
    </row>
    <row r="105" spans="1:16" ht="29" hidden="1" x14ac:dyDescent="0.35">
      <c r="A105" s="6" t="s">
        <v>11</v>
      </c>
      <c r="B105" s="6" t="s">
        <v>12</v>
      </c>
      <c r="C105" s="6" t="s">
        <v>19</v>
      </c>
      <c r="D105" s="19">
        <v>2346</v>
      </c>
      <c r="E105" s="20">
        <v>39274</v>
      </c>
      <c r="F105" s="6" t="s">
        <v>62</v>
      </c>
      <c r="G105" s="7" t="s">
        <v>67</v>
      </c>
      <c r="H105" s="6" t="s">
        <v>28</v>
      </c>
      <c r="I105" s="8" t="s">
        <v>15</v>
      </c>
      <c r="J105" s="7" t="s">
        <v>68</v>
      </c>
      <c r="K105" s="8"/>
      <c r="L105" s="8"/>
      <c r="M105" s="8"/>
      <c r="N105" s="6" t="s">
        <v>0</v>
      </c>
      <c r="O105" s="6"/>
      <c r="P105" s="9"/>
    </row>
    <row r="106" spans="1:16" ht="29" hidden="1" x14ac:dyDescent="0.35">
      <c r="A106" s="6" t="s">
        <v>11</v>
      </c>
      <c r="B106" s="6" t="s">
        <v>12</v>
      </c>
      <c r="C106" s="6" t="s">
        <v>19</v>
      </c>
      <c r="D106" s="19">
        <v>2844</v>
      </c>
      <c r="E106" s="20">
        <v>39310</v>
      </c>
      <c r="F106" s="6" t="s">
        <v>62</v>
      </c>
      <c r="G106" s="7" t="s">
        <v>69</v>
      </c>
      <c r="H106" s="6" t="s">
        <v>28</v>
      </c>
      <c r="I106" s="8" t="s">
        <v>15</v>
      </c>
      <c r="J106" s="7" t="s">
        <v>70</v>
      </c>
      <c r="K106" s="8"/>
      <c r="L106" s="8"/>
      <c r="M106" s="8"/>
      <c r="N106" s="6" t="s">
        <v>0</v>
      </c>
      <c r="O106" s="6"/>
      <c r="P106" s="9"/>
    </row>
    <row r="107" spans="1:16" ht="29" hidden="1" x14ac:dyDescent="0.35">
      <c r="A107" s="6" t="s">
        <v>11</v>
      </c>
      <c r="B107" s="6" t="s">
        <v>12</v>
      </c>
      <c r="C107" s="6" t="s">
        <v>19</v>
      </c>
      <c r="D107" s="19">
        <v>1956</v>
      </c>
      <c r="E107" s="20">
        <v>39598</v>
      </c>
      <c r="F107" s="6" t="s">
        <v>62</v>
      </c>
      <c r="G107" s="7" t="s">
        <v>71</v>
      </c>
      <c r="H107" s="6" t="s">
        <v>320</v>
      </c>
      <c r="I107" s="8" t="s">
        <v>15</v>
      </c>
      <c r="J107" s="7" t="s">
        <v>72</v>
      </c>
      <c r="K107" s="8"/>
      <c r="L107" s="8"/>
      <c r="M107" s="8"/>
      <c r="N107" s="6" t="s">
        <v>0</v>
      </c>
      <c r="O107" s="6"/>
      <c r="P107" s="9"/>
    </row>
    <row r="108" spans="1:16" ht="72.5" hidden="1" x14ac:dyDescent="0.35">
      <c r="A108" s="6" t="s">
        <v>11</v>
      </c>
      <c r="B108" s="6" t="s">
        <v>12</v>
      </c>
      <c r="C108" s="6" t="s">
        <v>19</v>
      </c>
      <c r="D108" s="19">
        <v>2646</v>
      </c>
      <c r="E108" s="20">
        <v>39646</v>
      </c>
      <c r="F108" s="6" t="s">
        <v>62</v>
      </c>
      <c r="G108" s="7" t="s">
        <v>73</v>
      </c>
      <c r="H108" s="6" t="s">
        <v>28</v>
      </c>
      <c r="I108" s="8" t="s">
        <v>15</v>
      </c>
      <c r="J108" s="7" t="s">
        <v>74</v>
      </c>
      <c r="K108" s="8"/>
      <c r="L108" s="8"/>
      <c r="M108" s="8"/>
      <c r="N108" s="6" t="s">
        <v>0</v>
      </c>
      <c r="O108" s="6"/>
      <c r="P108" s="7" t="s">
        <v>75</v>
      </c>
    </row>
    <row r="109" spans="1:16" ht="29" hidden="1" x14ac:dyDescent="0.35">
      <c r="A109" s="6" t="s">
        <v>11</v>
      </c>
      <c r="B109" s="6" t="s">
        <v>12</v>
      </c>
      <c r="C109" s="6" t="s">
        <v>19</v>
      </c>
      <c r="D109" s="19">
        <v>1918</v>
      </c>
      <c r="E109" s="20">
        <v>39969</v>
      </c>
      <c r="F109" s="6" t="s">
        <v>62</v>
      </c>
      <c r="G109" s="7" t="s">
        <v>78</v>
      </c>
      <c r="H109" s="6" t="s">
        <v>28</v>
      </c>
      <c r="I109" s="8" t="s">
        <v>15</v>
      </c>
      <c r="J109" s="7" t="s">
        <v>79</v>
      </c>
      <c r="K109" s="8"/>
      <c r="L109" s="8"/>
      <c r="M109" s="8"/>
      <c r="N109" s="6" t="s">
        <v>0</v>
      </c>
      <c r="O109" s="6"/>
      <c r="P109" s="9"/>
    </row>
    <row r="110" spans="1:16" ht="43.5" hidden="1" x14ac:dyDescent="0.35">
      <c r="A110" s="6" t="s">
        <v>11</v>
      </c>
      <c r="B110" s="6" t="s">
        <v>12</v>
      </c>
      <c r="C110" s="6" t="s">
        <v>19</v>
      </c>
      <c r="D110" s="19">
        <v>652</v>
      </c>
      <c r="E110" s="20">
        <v>41029</v>
      </c>
      <c r="F110" s="6" t="s">
        <v>20</v>
      </c>
      <c r="G110" s="7" t="s">
        <v>89</v>
      </c>
      <c r="H110" s="6" t="s">
        <v>28</v>
      </c>
      <c r="I110" s="8" t="s">
        <v>15</v>
      </c>
      <c r="J110" s="7" t="s">
        <v>90</v>
      </c>
      <c r="K110" s="8"/>
      <c r="L110" s="8"/>
      <c r="M110" s="8"/>
      <c r="N110" s="6" t="s">
        <v>0</v>
      </c>
      <c r="O110" s="6"/>
      <c r="P110" s="9"/>
    </row>
    <row r="111" spans="1:16" ht="29" hidden="1" x14ac:dyDescent="0.35">
      <c r="A111" s="6" t="s">
        <v>11</v>
      </c>
      <c r="B111" s="6" t="s">
        <v>12</v>
      </c>
      <c r="C111" s="6" t="s">
        <v>19</v>
      </c>
      <c r="D111" s="19">
        <v>1356</v>
      </c>
      <c r="E111" s="20">
        <v>41108</v>
      </c>
      <c r="F111" s="6" t="s">
        <v>20</v>
      </c>
      <c r="G111" s="7" t="s">
        <v>92</v>
      </c>
      <c r="H111" s="6" t="s">
        <v>28</v>
      </c>
      <c r="I111" s="8" t="s">
        <v>15</v>
      </c>
      <c r="J111" s="7" t="s">
        <v>90</v>
      </c>
      <c r="K111" s="8"/>
      <c r="L111" s="8"/>
      <c r="M111" s="8"/>
      <c r="N111" s="6" t="s">
        <v>0</v>
      </c>
      <c r="O111" s="6"/>
      <c r="P111" s="9"/>
    </row>
    <row r="112" spans="1:16" ht="29" hidden="1" x14ac:dyDescent="0.35">
      <c r="A112" s="6" t="s">
        <v>11</v>
      </c>
      <c r="B112" s="6" t="s">
        <v>12</v>
      </c>
      <c r="C112" s="6" t="s">
        <v>19</v>
      </c>
      <c r="D112" s="19">
        <v>1565</v>
      </c>
      <c r="E112" s="20">
        <v>41796</v>
      </c>
      <c r="F112" s="6" t="s">
        <v>49</v>
      </c>
      <c r="G112" s="7" t="s">
        <v>95</v>
      </c>
      <c r="H112" s="6" t="s">
        <v>28</v>
      </c>
      <c r="I112" s="8" t="s">
        <v>15</v>
      </c>
      <c r="J112" s="7" t="s">
        <v>96</v>
      </c>
      <c r="K112" s="8"/>
      <c r="L112" s="8"/>
      <c r="M112" s="8"/>
      <c r="N112" s="6" t="s">
        <v>0</v>
      </c>
      <c r="O112" s="6"/>
      <c r="P112" s="9"/>
    </row>
    <row r="113" spans="1:16" ht="29" hidden="1" x14ac:dyDescent="0.35">
      <c r="A113" s="6" t="s">
        <v>11</v>
      </c>
      <c r="B113" s="6" t="s">
        <v>12</v>
      </c>
      <c r="C113" s="6" t="s">
        <v>19</v>
      </c>
      <c r="D113" s="19">
        <v>1231</v>
      </c>
      <c r="E113" s="20">
        <v>42592</v>
      </c>
      <c r="F113" s="6" t="s">
        <v>49</v>
      </c>
      <c r="G113" s="7" t="s">
        <v>103</v>
      </c>
      <c r="H113" s="6" t="s">
        <v>28</v>
      </c>
      <c r="I113" s="8" t="s">
        <v>15</v>
      </c>
      <c r="J113" s="7" t="s">
        <v>88</v>
      </c>
      <c r="K113" s="8"/>
      <c r="L113" s="8"/>
      <c r="M113" s="8"/>
      <c r="N113" s="8" t="s">
        <v>0</v>
      </c>
      <c r="O113" s="8"/>
      <c r="P113" s="9"/>
    </row>
    <row r="114" spans="1:16" ht="43.5" hidden="1" x14ac:dyDescent="0.35">
      <c r="A114" s="6" t="s">
        <v>11</v>
      </c>
      <c r="B114" s="6" t="s">
        <v>12</v>
      </c>
      <c r="C114" s="6" t="s">
        <v>19</v>
      </c>
      <c r="D114" s="19">
        <v>4927</v>
      </c>
      <c r="E114" s="20">
        <v>42747</v>
      </c>
      <c r="F114" s="6" t="s">
        <v>20</v>
      </c>
      <c r="G114" s="7" t="s">
        <v>105</v>
      </c>
      <c r="H114" s="6" t="s">
        <v>325</v>
      </c>
      <c r="I114" s="8" t="s">
        <v>15</v>
      </c>
      <c r="J114" s="7" t="s">
        <v>106</v>
      </c>
      <c r="K114" s="8"/>
      <c r="L114" s="8"/>
      <c r="M114" s="8"/>
      <c r="N114" s="8" t="s">
        <v>0</v>
      </c>
      <c r="O114" s="8"/>
      <c r="P114" s="9"/>
    </row>
    <row r="115" spans="1:16" ht="29" hidden="1" x14ac:dyDescent="0.35">
      <c r="A115" s="6" t="s">
        <v>11</v>
      </c>
      <c r="B115" s="6" t="s">
        <v>12</v>
      </c>
      <c r="C115" s="6" t="s">
        <v>19</v>
      </c>
      <c r="D115" s="19">
        <v>1111</v>
      </c>
      <c r="E115" s="20">
        <v>42821</v>
      </c>
      <c r="F115" s="6" t="s">
        <v>20</v>
      </c>
      <c r="G115" s="7" t="s">
        <v>109</v>
      </c>
      <c r="H115" s="6" t="s">
        <v>28</v>
      </c>
      <c r="I115" s="8" t="s">
        <v>15</v>
      </c>
      <c r="J115" s="7" t="s">
        <v>110</v>
      </c>
      <c r="K115" s="8"/>
      <c r="L115" s="8"/>
      <c r="M115" s="8"/>
      <c r="N115" s="8" t="s">
        <v>0</v>
      </c>
      <c r="O115" s="8"/>
      <c r="P115" s="9"/>
    </row>
    <row r="116" spans="1:16" ht="29" hidden="1" x14ac:dyDescent="0.35">
      <c r="A116" s="6" t="s">
        <v>11</v>
      </c>
      <c r="B116" s="6" t="s">
        <v>12</v>
      </c>
      <c r="C116" s="6" t="s">
        <v>19</v>
      </c>
      <c r="D116" s="19">
        <v>3246</v>
      </c>
      <c r="E116" s="20">
        <v>43315</v>
      </c>
      <c r="F116" s="6" t="s">
        <v>49</v>
      </c>
      <c r="G116" s="7" t="s">
        <v>111</v>
      </c>
      <c r="H116" s="6" t="s">
        <v>28</v>
      </c>
      <c r="I116" s="8" t="s">
        <v>15</v>
      </c>
      <c r="J116" s="7" t="s">
        <v>112</v>
      </c>
      <c r="K116" s="8"/>
      <c r="L116" s="8"/>
      <c r="M116" s="8"/>
      <c r="N116" s="8" t="s">
        <v>0</v>
      </c>
      <c r="O116" s="8"/>
      <c r="P116" s="9"/>
    </row>
    <row r="117" spans="1:16" ht="29" hidden="1" x14ac:dyDescent="0.35">
      <c r="A117" s="6" t="s">
        <v>11</v>
      </c>
      <c r="B117" s="6" t="s">
        <v>12</v>
      </c>
      <c r="C117" s="6" t="s">
        <v>19</v>
      </c>
      <c r="D117" s="19">
        <v>312</v>
      </c>
      <c r="E117" s="20">
        <v>43509</v>
      </c>
      <c r="F117" s="6" t="s">
        <v>20</v>
      </c>
      <c r="G117" s="7" t="s">
        <v>116</v>
      </c>
      <c r="H117" s="6" t="s">
        <v>28</v>
      </c>
      <c r="I117" s="8" t="s">
        <v>15</v>
      </c>
      <c r="J117" s="7" t="s">
        <v>110</v>
      </c>
      <c r="K117" s="8"/>
      <c r="L117" s="8"/>
      <c r="M117" s="8"/>
      <c r="N117" s="8" t="s">
        <v>0</v>
      </c>
      <c r="O117" s="8"/>
      <c r="P117" s="9"/>
    </row>
    <row r="118" spans="1:16" ht="79.5" hidden="1" customHeight="1" x14ac:dyDescent="0.35">
      <c r="A118" s="6" t="s">
        <v>117</v>
      </c>
      <c r="B118" s="6"/>
      <c r="C118" s="6" t="s">
        <v>19</v>
      </c>
      <c r="D118" s="18">
        <v>288</v>
      </c>
      <c r="E118" s="6">
        <v>2015</v>
      </c>
      <c r="F118" s="6" t="s">
        <v>124</v>
      </c>
      <c r="G118" s="7" t="s">
        <v>136</v>
      </c>
      <c r="H118" s="6" t="s">
        <v>28</v>
      </c>
      <c r="I118" s="8" t="s">
        <v>15</v>
      </c>
      <c r="J118" s="7" t="s">
        <v>137</v>
      </c>
      <c r="K118" s="8"/>
      <c r="L118" s="8"/>
      <c r="M118" s="8"/>
      <c r="N118" s="8" t="s">
        <v>0</v>
      </c>
      <c r="O118" s="8"/>
      <c r="P118" s="9"/>
    </row>
    <row r="119" spans="1:16" ht="130.5" hidden="1" x14ac:dyDescent="0.35">
      <c r="A119" s="6" t="s">
        <v>117</v>
      </c>
      <c r="B119" s="6" t="s">
        <v>123</v>
      </c>
      <c r="C119" s="6" t="s">
        <v>19</v>
      </c>
      <c r="D119" s="18">
        <v>26</v>
      </c>
      <c r="E119" s="6">
        <v>2018</v>
      </c>
      <c r="F119" s="6" t="s">
        <v>145</v>
      </c>
      <c r="G119" s="7" t="s">
        <v>146</v>
      </c>
      <c r="H119" s="6" t="s">
        <v>346</v>
      </c>
      <c r="I119" s="8" t="s">
        <v>15</v>
      </c>
      <c r="J119" s="7" t="s">
        <v>147</v>
      </c>
      <c r="K119" s="8"/>
      <c r="L119" s="8"/>
      <c r="M119" s="8"/>
      <c r="N119" s="8" t="s">
        <v>0</v>
      </c>
      <c r="O119" s="8"/>
      <c r="P119" s="7" t="s">
        <v>122</v>
      </c>
    </row>
    <row r="120" spans="1:16" ht="43.5" hidden="1" x14ac:dyDescent="0.35">
      <c r="A120" s="6" t="s">
        <v>117</v>
      </c>
      <c r="B120" s="6" t="s">
        <v>128</v>
      </c>
      <c r="C120" s="6" t="s">
        <v>19</v>
      </c>
      <c r="D120" s="18">
        <v>26</v>
      </c>
      <c r="E120" s="6">
        <v>2018</v>
      </c>
      <c r="F120" s="6" t="s">
        <v>145</v>
      </c>
      <c r="G120" s="7" t="s">
        <v>146</v>
      </c>
      <c r="H120" s="6" t="s">
        <v>347</v>
      </c>
      <c r="I120" s="8" t="s">
        <v>15</v>
      </c>
      <c r="J120" s="7"/>
      <c r="K120" s="8"/>
      <c r="L120" s="8"/>
      <c r="M120" s="8"/>
      <c r="N120" s="8"/>
      <c r="O120" s="8"/>
      <c r="P120" s="7"/>
    </row>
    <row r="121" spans="1:16" ht="43.5" hidden="1" x14ac:dyDescent="0.35">
      <c r="A121" s="6" t="s">
        <v>117</v>
      </c>
      <c r="B121" s="6" t="s">
        <v>131</v>
      </c>
      <c r="C121" s="6" t="s">
        <v>19</v>
      </c>
      <c r="D121" s="18">
        <v>26</v>
      </c>
      <c r="E121" s="6">
        <v>2018</v>
      </c>
      <c r="F121" s="6" t="s">
        <v>145</v>
      </c>
      <c r="G121" s="7" t="s">
        <v>146</v>
      </c>
      <c r="H121" s="6" t="s">
        <v>348</v>
      </c>
      <c r="I121" s="8" t="s">
        <v>15</v>
      </c>
      <c r="J121" s="7"/>
      <c r="K121" s="8"/>
      <c r="L121" s="8"/>
      <c r="M121" s="8"/>
      <c r="N121" s="8"/>
      <c r="O121" s="8"/>
      <c r="P121" s="7"/>
    </row>
    <row r="122" spans="1:16" ht="58" hidden="1" x14ac:dyDescent="0.35">
      <c r="A122" s="10" t="s">
        <v>117</v>
      </c>
      <c r="B122" s="10" t="s">
        <v>123</v>
      </c>
      <c r="C122" s="10" t="s">
        <v>19</v>
      </c>
      <c r="D122" s="10">
        <v>472</v>
      </c>
      <c r="E122" s="11">
        <v>42794</v>
      </c>
      <c r="F122" s="10" t="s">
        <v>165</v>
      </c>
      <c r="G122" s="12" t="s">
        <v>166</v>
      </c>
      <c r="H122" s="10" t="s">
        <v>331</v>
      </c>
      <c r="I122" s="8" t="s">
        <v>15</v>
      </c>
      <c r="J122" s="12" t="s">
        <v>167</v>
      </c>
      <c r="K122" s="8"/>
      <c r="L122" s="8"/>
      <c r="M122" s="8"/>
      <c r="N122" s="13" t="s">
        <v>0</v>
      </c>
      <c r="O122" s="13"/>
      <c r="P122" s="7"/>
    </row>
    <row r="123" spans="1:16" ht="29" hidden="1" x14ac:dyDescent="0.35">
      <c r="A123" s="6" t="s">
        <v>225</v>
      </c>
      <c r="B123" s="6" t="s">
        <v>239</v>
      </c>
      <c r="C123" s="6" t="s">
        <v>19</v>
      </c>
      <c r="D123" s="6">
        <v>68</v>
      </c>
      <c r="E123" s="20">
        <v>38380</v>
      </c>
      <c r="F123" s="6" t="s">
        <v>240</v>
      </c>
      <c r="G123" s="25" t="s">
        <v>241</v>
      </c>
      <c r="H123" s="9"/>
      <c r="I123" s="8" t="s">
        <v>15</v>
      </c>
      <c r="J123" s="9"/>
      <c r="K123" s="8"/>
      <c r="L123" s="8"/>
      <c r="M123" s="8"/>
      <c r="N123" s="9"/>
      <c r="O123" s="9"/>
      <c r="P123" s="9"/>
    </row>
    <row r="124" spans="1:16" ht="29" hidden="1" x14ac:dyDescent="0.35">
      <c r="A124" s="6" t="s">
        <v>225</v>
      </c>
      <c r="B124" s="6" t="s">
        <v>239</v>
      </c>
      <c r="C124" s="6" t="s">
        <v>19</v>
      </c>
      <c r="D124" s="6">
        <v>715</v>
      </c>
      <c r="E124" s="20">
        <v>43259</v>
      </c>
      <c r="F124" s="6" t="s">
        <v>244</v>
      </c>
      <c r="G124" s="7" t="s">
        <v>238</v>
      </c>
      <c r="H124" s="9"/>
      <c r="I124" s="8" t="s">
        <v>15</v>
      </c>
      <c r="J124" s="9"/>
      <c r="K124" s="8"/>
      <c r="L124" s="8"/>
      <c r="M124" s="8"/>
      <c r="N124" s="9"/>
      <c r="O124" s="9"/>
      <c r="P124" s="9"/>
    </row>
    <row r="125" spans="1:16" ht="72.5" x14ac:dyDescent="0.35">
      <c r="A125" s="6" t="s">
        <v>245</v>
      </c>
      <c r="B125" s="6" t="s">
        <v>246</v>
      </c>
      <c r="C125" s="6" t="s">
        <v>19</v>
      </c>
      <c r="D125" s="6">
        <v>720</v>
      </c>
      <c r="E125" s="20">
        <v>42194</v>
      </c>
      <c r="F125" s="6" t="s">
        <v>263</v>
      </c>
      <c r="G125" s="7" t="s">
        <v>256</v>
      </c>
      <c r="H125" s="6" t="s">
        <v>250</v>
      </c>
      <c r="I125" s="8" t="s">
        <v>15</v>
      </c>
      <c r="J125" s="9"/>
      <c r="K125" s="8"/>
      <c r="L125" s="8"/>
      <c r="M125" s="8"/>
      <c r="N125" s="9"/>
      <c r="O125" s="9"/>
      <c r="P125" s="9"/>
    </row>
    <row r="126" spans="1:16" ht="43.5" x14ac:dyDescent="0.35">
      <c r="A126" s="6" t="s">
        <v>245</v>
      </c>
      <c r="B126" s="6" t="s">
        <v>246</v>
      </c>
      <c r="C126" s="6" t="s">
        <v>19</v>
      </c>
      <c r="D126" s="6">
        <v>151</v>
      </c>
      <c r="E126" s="20">
        <v>36914</v>
      </c>
      <c r="F126" s="6" t="s">
        <v>263</v>
      </c>
      <c r="G126" s="7" t="s">
        <v>247</v>
      </c>
      <c r="H126" s="6" t="s">
        <v>248</v>
      </c>
      <c r="I126" s="8" t="s">
        <v>15</v>
      </c>
      <c r="J126" s="9"/>
      <c r="K126" s="8"/>
      <c r="L126" s="8"/>
      <c r="M126" s="8"/>
      <c r="N126" s="9"/>
      <c r="O126" s="9"/>
      <c r="P126" s="9"/>
    </row>
    <row r="127" spans="1:16" ht="43.5" x14ac:dyDescent="0.35">
      <c r="A127" s="6" t="s">
        <v>245</v>
      </c>
      <c r="B127" s="6" t="s">
        <v>246</v>
      </c>
      <c r="C127" s="6" t="s">
        <v>19</v>
      </c>
      <c r="D127" s="6">
        <v>233</v>
      </c>
      <c r="E127" s="20">
        <v>37536</v>
      </c>
      <c r="F127" s="6" t="s">
        <v>263</v>
      </c>
      <c r="G127" s="7" t="s">
        <v>249</v>
      </c>
      <c r="H127" s="6" t="s">
        <v>257</v>
      </c>
      <c r="I127" s="8" t="s">
        <v>15</v>
      </c>
      <c r="J127" s="9"/>
      <c r="K127" s="8"/>
      <c r="L127" s="8"/>
      <c r="M127" s="8"/>
      <c r="N127" s="9"/>
      <c r="O127" s="9"/>
      <c r="P127" s="9"/>
    </row>
    <row r="128" spans="1:16" ht="72.5" x14ac:dyDescent="0.35">
      <c r="A128" s="6" t="s">
        <v>245</v>
      </c>
      <c r="B128" s="6" t="s">
        <v>246</v>
      </c>
      <c r="C128" s="6" t="s">
        <v>19</v>
      </c>
      <c r="D128" s="6">
        <v>720</v>
      </c>
      <c r="E128" s="20">
        <v>42194</v>
      </c>
      <c r="F128" s="6" t="s">
        <v>263</v>
      </c>
      <c r="G128" s="7" t="s">
        <v>256</v>
      </c>
      <c r="H128" s="6"/>
      <c r="I128" s="8" t="s">
        <v>15</v>
      </c>
      <c r="J128" s="9"/>
      <c r="K128" s="8"/>
      <c r="L128" s="8"/>
      <c r="M128" s="8"/>
      <c r="N128" s="9"/>
      <c r="O128" s="9"/>
      <c r="P128" s="9"/>
    </row>
    <row r="129" spans="1:16" ht="43.5" x14ac:dyDescent="0.35">
      <c r="A129" s="6" t="s">
        <v>245</v>
      </c>
      <c r="B129" s="6" t="s">
        <v>246</v>
      </c>
      <c r="C129" s="6" t="s">
        <v>19</v>
      </c>
      <c r="D129" s="6">
        <v>151</v>
      </c>
      <c r="E129" s="20">
        <v>36914</v>
      </c>
      <c r="F129" s="6" t="s">
        <v>263</v>
      </c>
      <c r="G129" s="7" t="s">
        <v>247</v>
      </c>
      <c r="H129" s="6"/>
      <c r="I129" s="8" t="s">
        <v>15</v>
      </c>
      <c r="J129" s="9"/>
      <c r="K129" s="8"/>
      <c r="L129" s="8"/>
      <c r="M129" s="8"/>
      <c r="N129" s="9"/>
      <c r="O129" s="9"/>
      <c r="P129" s="9"/>
    </row>
    <row r="130" spans="1:16" ht="43.5" x14ac:dyDescent="0.35">
      <c r="A130" s="10" t="s">
        <v>245</v>
      </c>
      <c r="B130" s="10" t="s">
        <v>252</v>
      </c>
      <c r="C130" s="6" t="s">
        <v>19</v>
      </c>
      <c r="D130" s="6">
        <v>26</v>
      </c>
      <c r="E130" s="6">
        <v>2018</v>
      </c>
      <c r="F130" s="6" t="s">
        <v>145</v>
      </c>
      <c r="G130" s="7" t="s">
        <v>146</v>
      </c>
      <c r="H130" s="10"/>
      <c r="I130" s="8" t="s">
        <v>15</v>
      </c>
      <c r="J130" s="9"/>
      <c r="K130" s="8"/>
      <c r="L130" s="8"/>
      <c r="M130" s="8"/>
      <c r="N130" s="9"/>
      <c r="O130" s="9"/>
      <c r="P130" s="9"/>
    </row>
    <row r="131" spans="1:16" ht="29" x14ac:dyDescent="0.35">
      <c r="A131" s="10" t="s">
        <v>245</v>
      </c>
      <c r="B131" s="10" t="s">
        <v>252</v>
      </c>
      <c r="C131" s="6" t="s">
        <v>19</v>
      </c>
      <c r="D131" s="6">
        <v>27</v>
      </c>
      <c r="E131" s="6">
        <v>2018</v>
      </c>
      <c r="F131" s="6" t="s">
        <v>145</v>
      </c>
      <c r="G131" s="7" t="s">
        <v>251</v>
      </c>
      <c r="H131" s="6" t="s">
        <v>28</v>
      </c>
      <c r="I131" s="8" t="s">
        <v>15</v>
      </c>
      <c r="J131" s="9"/>
      <c r="K131" s="8"/>
      <c r="L131" s="8"/>
      <c r="M131" s="8"/>
      <c r="N131" s="9"/>
      <c r="O131" s="9"/>
      <c r="P131" s="9"/>
    </row>
    <row r="132" spans="1:16" ht="72.5" x14ac:dyDescent="0.35">
      <c r="A132" s="10" t="s">
        <v>245</v>
      </c>
      <c r="B132" s="10" t="s">
        <v>262</v>
      </c>
      <c r="C132" s="6" t="s">
        <v>19</v>
      </c>
      <c r="D132" s="6">
        <v>720</v>
      </c>
      <c r="E132" s="20">
        <v>42194</v>
      </c>
      <c r="F132" s="6" t="s">
        <v>263</v>
      </c>
      <c r="G132" s="7" t="s">
        <v>256</v>
      </c>
      <c r="H132" s="10"/>
      <c r="I132" s="8" t="s">
        <v>15</v>
      </c>
      <c r="J132" s="9"/>
      <c r="K132" s="8"/>
      <c r="L132" s="8"/>
      <c r="M132" s="8"/>
      <c r="N132" s="9"/>
      <c r="O132" s="9"/>
      <c r="P132" s="9"/>
    </row>
    <row r="133" spans="1:16" ht="43.5" x14ac:dyDescent="0.35">
      <c r="A133" s="10" t="s">
        <v>245</v>
      </c>
      <c r="B133" s="10" t="s">
        <v>262</v>
      </c>
      <c r="C133" s="6" t="s">
        <v>19</v>
      </c>
      <c r="D133" s="6">
        <v>151</v>
      </c>
      <c r="E133" s="20">
        <v>36914</v>
      </c>
      <c r="F133" s="6" t="s">
        <v>263</v>
      </c>
      <c r="G133" s="7" t="s">
        <v>247</v>
      </c>
      <c r="H133" s="9"/>
      <c r="I133" s="8" t="s">
        <v>15</v>
      </c>
      <c r="J133" s="9"/>
      <c r="K133" s="8"/>
      <c r="L133" s="8"/>
      <c r="M133" s="8"/>
      <c r="N133" s="9"/>
      <c r="O133" s="9"/>
      <c r="P133" s="9"/>
    </row>
    <row r="134" spans="1:16" ht="72.5" x14ac:dyDescent="0.35">
      <c r="A134" s="10" t="s">
        <v>245</v>
      </c>
      <c r="B134" s="7" t="s">
        <v>252</v>
      </c>
      <c r="C134" s="6" t="s">
        <v>19</v>
      </c>
      <c r="D134" s="6">
        <v>720</v>
      </c>
      <c r="E134" s="20">
        <v>42194</v>
      </c>
      <c r="F134" s="6" t="s">
        <v>263</v>
      </c>
      <c r="G134" s="7" t="s">
        <v>256</v>
      </c>
      <c r="H134" s="9"/>
      <c r="I134" s="8" t="s">
        <v>15</v>
      </c>
      <c r="J134" s="9"/>
      <c r="K134" s="8"/>
      <c r="L134" s="8"/>
      <c r="M134" s="8"/>
      <c r="N134" s="9"/>
      <c r="O134" s="9"/>
      <c r="P134" s="9"/>
    </row>
    <row r="135" spans="1:16" ht="72.5" x14ac:dyDescent="0.35">
      <c r="A135" s="10" t="s">
        <v>245</v>
      </c>
      <c r="B135" s="7" t="s">
        <v>252</v>
      </c>
      <c r="C135" s="6" t="s">
        <v>19</v>
      </c>
      <c r="D135" s="8">
        <v>779</v>
      </c>
      <c r="E135" s="26">
        <v>42718</v>
      </c>
      <c r="F135" s="6" t="s">
        <v>263</v>
      </c>
      <c r="G135" s="7" t="s">
        <v>265</v>
      </c>
      <c r="H135" s="9"/>
      <c r="I135" s="8" t="s">
        <v>15</v>
      </c>
      <c r="J135" s="9"/>
      <c r="K135" s="8"/>
      <c r="L135" s="8"/>
      <c r="M135" s="8"/>
      <c r="N135" s="9"/>
      <c r="O135" s="9"/>
      <c r="P135" s="9"/>
    </row>
    <row r="136" spans="1:16" ht="58" x14ac:dyDescent="0.35">
      <c r="A136" s="10" t="s">
        <v>245</v>
      </c>
      <c r="B136" s="6" t="s">
        <v>252</v>
      </c>
      <c r="C136" s="6" t="s">
        <v>19</v>
      </c>
      <c r="D136" s="6">
        <v>788</v>
      </c>
      <c r="E136" s="20">
        <v>42846</v>
      </c>
      <c r="F136" s="6" t="s">
        <v>124</v>
      </c>
      <c r="G136" s="7" t="s">
        <v>255</v>
      </c>
      <c r="H136" s="9"/>
      <c r="I136" s="8" t="s">
        <v>15</v>
      </c>
      <c r="J136" s="9"/>
      <c r="K136" s="8"/>
      <c r="L136" s="8"/>
      <c r="M136" s="8"/>
      <c r="N136" s="9"/>
      <c r="O136" s="9"/>
      <c r="P136" s="9"/>
    </row>
    <row r="137" spans="1:16" ht="43.5" x14ac:dyDescent="0.35">
      <c r="A137" s="6" t="s">
        <v>245</v>
      </c>
      <c r="B137" s="6" t="s">
        <v>262</v>
      </c>
      <c r="C137" s="6" t="s">
        <v>19</v>
      </c>
      <c r="D137" s="6">
        <v>26</v>
      </c>
      <c r="E137" s="6">
        <v>2018</v>
      </c>
      <c r="F137" s="6" t="s">
        <v>145</v>
      </c>
      <c r="G137" s="7" t="s">
        <v>146</v>
      </c>
      <c r="H137" s="9"/>
      <c r="I137" s="8" t="s">
        <v>15</v>
      </c>
      <c r="J137" s="9"/>
      <c r="K137" s="8"/>
      <c r="L137" s="8"/>
      <c r="M137" s="8"/>
      <c r="N137" s="9"/>
      <c r="O137" s="9"/>
      <c r="P137" s="9"/>
    </row>
    <row r="138" spans="1:16" s="17" customFormat="1" ht="29" x14ac:dyDescent="0.35">
      <c r="A138" s="6" t="s">
        <v>245</v>
      </c>
      <c r="B138" s="6" t="s">
        <v>262</v>
      </c>
      <c r="C138" s="6" t="s">
        <v>19</v>
      </c>
      <c r="D138" s="6">
        <v>27</v>
      </c>
      <c r="E138" s="6">
        <v>2018</v>
      </c>
      <c r="F138" s="6" t="s">
        <v>145</v>
      </c>
      <c r="G138" s="7" t="s">
        <v>251</v>
      </c>
      <c r="H138" s="6" t="s">
        <v>28</v>
      </c>
      <c r="I138" s="8" t="s">
        <v>15</v>
      </c>
      <c r="J138" s="9"/>
      <c r="K138" s="8"/>
      <c r="L138" s="8"/>
      <c r="M138" s="8"/>
      <c r="N138" s="9"/>
      <c r="O138" s="9"/>
      <c r="P138" s="9"/>
    </row>
    <row r="139" spans="1:16" ht="29" x14ac:dyDescent="0.35">
      <c r="A139" s="6" t="s">
        <v>245</v>
      </c>
      <c r="B139" s="6" t="s">
        <v>262</v>
      </c>
      <c r="C139" s="6" t="s">
        <v>19</v>
      </c>
      <c r="D139" s="8">
        <v>1077</v>
      </c>
      <c r="E139" s="6">
        <v>2015</v>
      </c>
      <c r="F139" s="6" t="s">
        <v>124</v>
      </c>
      <c r="G139" s="7" t="s">
        <v>125</v>
      </c>
      <c r="H139" s="9"/>
      <c r="I139" s="8" t="s">
        <v>15</v>
      </c>
      <c r="J139" s="9"/>
      <c r="K139" s="8"/>
      <c r="L139" s="8"/>
      <c r="M139" s="8"/>
      <c r="N139" s="9"/>
      <c r="O139" s="9"/>
      <c r="P139" s="9"/>
    </row>
    <row r="140" spans="1:16" ht="58" hidden="1" x14ac:dyDescent="0.35">
      <c r="A140" s="10" t="s">
        <v>117</v>
      </c>
      <c r="B140" s="10" t="s">
        <v>269</v>
      </c>
      <c r="C140" s="10" t="s">
        <v>19</v>
      </c>
      <c r="D140" s="10">
        <v>371</v>
      </c>
      <c r="E140" s="11">
        <v>39870</v>
      </c>
      <c r="F140" s="10" t="s">
        <v>284</v>
      </c>
      <c r="G140" s="12" t="s">
        <v>297</v>
      </c>
      <c r="H140" s="10" t="s">
        <v>344</v>
      </c>
      <c r="I140" s="10" t="s">
        <v>15</v>
      </c>
      <c r="J140" s="12" t="s">
        <v>298</v>
      </c>
      <c r="K140" s="10"/>
      <c r="L140" s="10"/>
      <c r="M140" s="10"/>
      <c r="N140" s="14" t="s">
        <v>0</v>
      </c>
      <c r="O140" s="14"/>
      <c r="P140" s="9"/>
    </row>
    <row r="141" spans="1:16" ht="58" hidden="1" x14ac:dyDescent="0.35">
      <c r="A141" s="10" t="s">
        <v>117</v>
      </c>
      <c r="B141" s="10" t="s">
        <v>269</v>
      </c>
      <c r="C141" s="10" t="s">
        <v>19</v>
      </c>
      <c r="D141" s="10">
        <v>372</v>
      </c>
      <c r="E141" s="11">
        <v>39870</v>
      </c>
      <c r="F141" s="10" t="s">
        <v>284</v>
      </c>
      <c r="G141" s="12" t="s">
        <v>299</v>
      </c>
      <c r="H141" s="10" t="s">
        <v>344</v>
      </c>
      <c r="I141" s="10" t="s">
        <v>15</v>
      </c>
      <c r="J141" s="12" t="s">
        <v>300</v>
      </c>
      <c r="K141" s="10"/>
      <c r="L141" s="10"/>
      <c r="M141" s="10"/>
      <c r="N141" s="14" t="s">
        <v>0</v>
      </c>
      <c r="O141" s="14"/>
      <c r="P141" s="9"/>
    </row>
    <row r="142" spans="1:16" ht="58" hidden="1" x14ac:dyDescent="0.35">
      <c r="A142" s="10" t="s">
        <v>117</v>
      </c>
      <c r="B142" s="10" t="s">
        <v>269</v>
      </c>
      <c r="C142" s="10" t="s">
        <v>19</v>
      </c>
      <c r="D142" s="10">
        <v>610</v>
      </c>
      <c r="E142" s="11">
        <v>40262</v>
      </c>
      <c r="F142" s="10" t="s">
        <v>284</v>
      </c>
      <c r="G142" s="12" t="s">
        <v>301</v>
      </c>
      <c r="H142" s="10" t="s">
        <v>332</v>
      </c>
      <c r="I142" s="10" t="s">
        <v>15</v>
      </c>
      <c r="J142" s="12" t="s">
        <v>302</v>
      </c>
      <c r="K142" s="10"/>
      <c r="L142" s="10"/>
      <c r="M142" s="10"/>
      <c r="N142" s="14" t="s">
        <v>0</v>
      </c>
      <c r="O142" s="14"/>
      <c r="P142" s="9"/>
    </row>
    <row r="143" spans="1:16" ht="43.5" hidden="1" x14ac:dyDescent="0.35">
      <c r="A143" s="10" t="s">
        <v>117</v>
      </c>
      <c r="B143" s="10" t="s">
        <v>269</v>
      </c>
      <c r="C143" s="10" t="s">
        <v>19</v>
      </c>
      <c r="D143" s="10">
        <v>627</v>
      </c>
      <c r="E143" s="11">
        <v>38814</v>
      </c>
      <c r="F143" s="10" t="s">
        <v>284</v>
      </c>
      <c r="G143" s="12" t="s">
        <v>303</v>
      </c>
      <c r="H143" s="10" t="s">
        <v>304</v>
      </c>
      <c r="I143" s="10" t="s">
        <v>15</v>
      </c>
      <c r="J143" s="12"/>
      <c r="K143" s="10"/>
      <c r="L143" s="10"/>
      <c r="M143" s="10"/>
      <c r="N143" s="14"/>
      <c r="O143" s="14"/>
      <c r="P143" s="9"/>
    </row>
    <row r="144" spans="1:16" ht="116" hidden="1" x14ac:dyDescent="0.35">
      <c r="A144" s="10" t="s">
        <v>117</v>
      </c>
      <c r="B144" s="10" t="s">
        <v>269</v>
      </c>
      <c r="C144" s="10" t="s">
        <v>19</v>
      </c>
      <c r="D144" s="10">
        <v>631</v>
      </c>
      <c r="E144" s="11">
        <v>42080</v>
      </c>
      <c r="F144" s="10" t="s">
        <v>165</v>
      </c>
      <c r="G144" s="12" t="s">
        <v>305</v>
      </c>
      <c r="H144" s="10" t="s">
        <v>345</v>
      </c>
      <c r="I144" s="10" t="s">
        <v>15</v>
      </c>
      <c r="J144" s="12" t="s">
        <v>287</v>
      </c>
      <c r="K144" s="10"/>
      <c r="L144" s="10"/>
      <c r="M144" s="10"/>
      <c r="N144" s="14" t="s">
        <v>0</v>
      </c>
      <c r="O144" s="14"/>
      <c r="P144" s="9"/>
    </row>
    <row r="145" spans="1:16" ht="58" hidden="1" x14ac:dyDescent="0.35">
      <c r="A145" s="10" t="s">
        <v>117</v>
      </c>
      <c r="B145" s="10" t="s">
        <v>269</v>
      </c>
      <c r="C145" s="10" t="s">
        <v>19</v>
      </c>
      <c r="D145" s="10">
        <v>910</v>
      </c>
      <c r="E145" s="11">
        <v>39604</v>
      </c>
      <c r="F145" s="10" t="s">
        <v>284</v>
      </c>
      <c r="G145" s="12" t="s">
        <v>306</v>
      </c>
      <c r="H145" s="10" t="s">
        <v>333</v>
      </c>
      <c r="I145" s="10" t="s">
        <v>15</v>
      </c>
      <c r="J145" s="12" t="s">
        <v>307</v>
      </c>
      <c r="K145" s="10"/>
      <c r="L145" s="10"/>
      <c r="M145" s="10"/>
      <c r="N145" s="14" t="s">
        <v>0</v>
      </c>
      <c r="O145" s="14"/>
      <c r="P145" s="9"/>
    </row>
    <row r="146" spans="1:16" ht="116" hidden="1" x14ac:dyDescent="0.35">
      <c r="A146" s="10" t="s">
        <v>117</v>
      </c>
      <c r="B146" s="10" t="s">
        <v>269</v>
      </c>
      <c r="C146" s="10" t="s">
        <v>19</v>
      </c>
      <c r="D146" s="10">
        <v>1457</v>
      </c>
      <c r="E146" s="11">
        <v>40480</v>
      </c>
      <c r="F146" s="10" t="s">
        <v>284</v>
      </c>
      <c r="G146" s="12" t="s">
        <v>308</v>
      </c>
      <c r="H146" s="10" t="s">
        <v>28</v>
      </c>
      <c r="I146" s="10" t="s">
        <v>15</v>
      </c>
      <c r="J146" s="12" t="s">
        <v>309</v>
      </c>
      <c r="K146" s="10"/>
      <c r="L146" s="10"/>
      <c r="M146" s="10"/>
      <c r="N146" s="14" t="s">
        <v>0</v>
      </c>
      <c r="O146" s="14"/>
      <c r="P146" s="9"/>
    </row>
    <row r="147" spans="1:16" ht="58" hidden="1" x14ac:dyDescent="0.35">
      <c r="A147" s="10" t="s">
        <v>117</v>
      </c>
      <c r="B147" s="10" t="s">
        <v>269</v>
      </c>
      <c r="C147" s="10" t="s">
        <v>19</v>
      </c>
      <c r="D147" s="10">
        <v>2254</v>
      </c>
      <c r="E147" s="11">
        <v>43040</v>
      </c>
      <c r="F147" s="10" t="s">
        <v>165</v>
      </c>
      <c r="G147" s="12" t="s">
        <v>310</v>
      </c>
      <c r="H147" s="10" t="s">
        <v>28</v>
      </c>
      <c r="I147" s="10" t="s">
        <v>15</v>
      </c>
      <c r="J147" s="12" t="s">
        <v>302</v>
      </c>
      <c r="K147" s="10"/>
      <c r="L147" s="10"/>
      <c r="M147" s="10"/>
      <c r="N147" s="14" t="s">
        <v>0</v>
      </c>
      <c r="O147" s="14"/>
      <c r="P147" s="9"/>
    </row>
    <row r="148" spans="1:16" ht="101.5" hidden="1" x14ac:dyDescent="0.35">
      <c r="A148" s="6" t="s">
        <v>117</v>
      </c>
      <c r="B148" s="6" t="s">
        <v>123</v>
      </c>
      <c r="C148" s="6" t="s">
        <v>141</v>
      </c>
      <c r="D148" s="18" t="s">
        <v>142</v>
      </c>
      <c r="E148" s="6">
        <v>2017</v>
      </c>
      <c r="F148" s="6" t="s">
        <v>145</v>
      </c>
      <c r="G148" s="7" t="s">
        <v>143</v>
      </c>
      <c r="H148" s="6" t="s">
        <v>28</v>
      </c>
      <c r="I148" s="8" t="s">
        <v>15</v>
      </c>
      <c r="J148" s="7" t="s">
        <v>144</v>
      </c>
      <c r="K148" s="8"/>
      <c r="L148" s="8"/>
      <c r="M148" s="8"/>
      <c r="N148" s="8" t="s">
        <v>0</v>
      </c>
      <c r="O148" s="8"/>
      <c r="P148" s="7" t="s">
        <v>122</v>
      </c>
    </row>
    <row r="149" spans="1:16" ht="101.5" hidden="1" x14ac:dyDescent="0.35">
      <c r="A149" s="10" t="s">
        <v>117</v>
      </c>
      <c r="B149" s="10" t="s">
        <v>123</v>
      </c>
      <c r="C149" s="10" t="s">
        <v>141</v>
      </c>
      <c r="D149" s="10" t="s">
        <v>168</v>
      </c>
      <c r="E149" s="11">
        <v>43180</v>
      </c>
      <c r="F149" s="6" t="s">
        <v>145</v>
      </c>
      <c r="G149" s="12" t="s">
        <v>169</v>
      </c>
      <c r="H149" s="10" t="s">
        <v>28</v>
      </c>
      <c r="I149" s="8" t="s">
        <v>15</v>
      </c>
      <c r="J149" s="12" t="s">
        <v>170</v>
      </c>
      <c r="K149" s="8"/>
      <c r="L149" s="8"/>
      <c r="M149" s="8"/>
      <c r="N149" s="13" t="s">
        <v>0</v>
      </c>
      <c r="O149" s="13"/>
      <c r="P149" s="10" t="s">
        <v>171</v>
      </c>
    </row>
    <row r="150" spans="1:16" ht="101.5" hidden="1" x14ac:dyDescent="0.35">
      <c r="A150" s="10" t="s">
        <v>117</v>
      </c>
      <c r="B150" s="10" t="s">
        <v>131</v>
      </c>
      <c r="C150" s="10" t="s">
        <v>141</v>
      </c>
      <c r="D150" s="10" t="s">
        <v>172</v>
      </c>
      <c r="E150" s="11">
        <v>43333</v>
      </c>
      <c r="F150" s="6" t="s">
        <v>145</v>
      </c>
      <c r="G150" s="12" t="s">
        <v>173</v>
      </c>
      <c r="H150" s="10" t="s">
        <v>28</v>
      </c>
      <c r="I150" s="8" t="s">
        <v>15</v>
      </c>
      <c r="J150" s="12" t="s">
        <v>174</v>
      </c>
      <c r="K150" s="8"/>
      <c r="L150" s="8"/>
      <c r="M150" s="8"/>
      <c r="N150" s="13" t="s">
        <v>0</v>
      </c>
      <c r="O150" s="13"/>
      <c r="P150" s="10" t="s">
        <v>171</v>
      </c>
    </row>
    <row r="151" spans="1:16" ht="43.5" hidden="1" x14ac:dyDescent="0.35">
      <c r="A151" s="10" t="s">
        <v>117</v>
      </c>
      <c r="B151" s="10" t="s">
        <v>131</v>
      </c>
      <c r="C151" s="10" t="s">
        <v>141</v>
      </c>
      <c r="D151" s="10" t="s">
        <v>175</v>
      </c>
      <c r="E151" s="11">
        <v>43374</v>
      </c>
      <c r="F151" s="6" t="s">
        <v>145</v>
      </c>
      <c r="G151" s="12" t="s">
        <v>176</v>
      </c>
      <c r="H151" s="10" t="s">
        <v>28</v>
      </c>
      <c r="I151" s="8" t="s">
        <v>15</v>
      </c>
      <c r="J151" s="12" t="s">
        <v>177</v>
      </c>
      <c r="K151" s="8"/>
      <c r="L151" s="8"/>
      <c r="M151" s="8"/>
      <c r="N151" s="13" t="s">
        <v>0</v>
      </c>
      <c r="O151" s="13"/>
      <c r="P151" s="10" t="s">
        <v>171</v>
      </c>
    </row>
    <row r="152" spans="1:16" ht="101.5" hidden="1" x14ac:dyDescent="0.35">
      <c r="A152" s="10" t="s">
        <v>117</v>
      </c>
      <c r="B152" s="10" t="s">
        <v>123</v>
      </c>
      <c r="C152" s="10" t="s">
        <v>141</v>
      </c>
      <c r="D152" s="10" t="s">
        <v>178</v>
      </c>
      <c r="E152" s="11">
        <v>43426</v>
      </c>
      <c r="F152" s="6" t="s">
        <v>145</v>
      </c>
      <c r="G152" s="12" t="s">
        <v>169</v>
      </c>
      <c r="H152" s="10" t="s">
        <v>28</v>
      </c>
      <c r="I152" s="8" t="s">
        <v>15</v>
      </c>
      <c r="J152" s="12" t="s">
        <v>170</v>
      </c>
      <c r="K152" s="8"/>
      <c r="L152" s="8"/>
      <c r="M152" s="8"/>
      <c r="N152" s="13" t="s">
        <v>0</v>
      </c>
      <c r="O152" s="13"/>
      <c r="P152" s="10" t="s">
        <v>171</v>
      </c>
    </row>
    <row r="153" spans="1:16" ht="43.5" hidden="1" x14ac:dyDescent="0.35">
      <c r="A153" s="10" t="s">
        <v>117</v>
      </c>
      <c r="B153" s="10" t="s">
        <v>131</v>
      </c>
      <c r="C153" s="10" t="s">
        <v>141</v>
      </c>
      <c r="D153" s="10" t="s">
        <v>179</v>
      </c>
      <c r="E153" s="11">
        <v>43522</v>
      </c>
      <c r="F153" s="6" t="s">
        <v>145</v>
      </c>
      <c r="G153" s="12" t="s">
        <v>176</v>
      </c>
      <c r="H153" s="10" t="s">
        <v>28</v>
      </c>
      <c r="I153" s="8" t="s">
        <v>15</v>
      </c>
      <c r="J153" s="12" t="s">
        <v>177</v>
      </c>
      <c r="K153" s="8"/>
      <c r="L153" s="8"/>
      <c r="M153" s="8"/>
      <c r="N153" s="13" t="s">
        <v>0</v>
      </c>
      <c r="O153" s="13"/>
      <c r="P153" s="10" t="s">
        <v>171</v>
      </c>
    </row>
    <row r="154" spans="1:16" ht="101.5" hidden="1" x14ac:dyDescent="0.35">
      <c r="A154" s="10" t="s">
        <v>117</v>
      </c>
      <c r="B154" s="10" t="s">
        <v>123</v>
      </c>
      <c r="C154" s="10" t="s">
        <v>141</v>
      </c>
      <c r="D154" s="10" t="s">
        <v>180</v>
      </c>
      <c r="E154" s="11">
        <v>43539</v>
      </c>
      <c r="F154" s="6" t="s">
        <v>145</v>
      </c>
      <c r="G154" s="12" t="s">
        <v>169</v>
      </c>
      <c r="H154" s="10" t="s">
        <v>28</v>
      </c>
      <c r="I154" s="8" t="s">
        <v>15</v>
      </c>
      <c r="J154" s="12" t="s">
        <v>170</v>
      </c>
      <c r="K154" s="8"/>
      <c r="L154" s="8"/>
      <c r="M154" s="8"/>
      <c r="N154" s="13" t="s">
        <v>0</v>
      </c>
      <c r="O154" s="13"/>
      <c r="P154" s="10" t="s">
        <v>171</v>
      </c>
    </row>
    <row r="155" spans="1:16" ht="72.5" hidden="1" x14ac:dyDescent="0.35">
      <c r="A155" s="10" t="s">
        <v>117</v>
      </c>
      <c r="B155" s="10" t="s">
        <v>131</v>
      </c>
      <c r="C155" s="10" t="s">
        <v>141</v>
      </c>
      <c r="D155" s="10" t="s">
        <v>181</v>
      </c>
      <c r="E155" s="11">
        <v>43550</v>
      </c>
      <c r="F155" s="6" t="s">
        <v>145</v>
      </c>
      <c r="G155" s="12" t="s">
        <v>182</v>
      </c>
      <c r="H155" s="10" t="s">
        <v>28</v>
      </c>
      <c r="I155" s="8" t="s">
        <v>15</v>
      </c>
      <c r="J155" s="12" t="s">
        <v>183</v>
      </c>
      <c r="K155" s="8"/>
      <c r="L155" s="8"/>
      <c r="M155" s="8"/>
      <c r="N155" s="13" t="s">
        <v>0</v>
      </c>
      <c r="O155" s="13"/>
      <c r="P155" s="10" t="s">
        <v>171</v>
      </c>
    </row>
    <row r="156" spans="1:16" ht="58" hidden="1" x14ac:dyDescent="0.35">
      <c r="A156" s="10" t="s">
        <v>117</v>
      </c>
      <c r="B156" s="10" t="s">
        <v>131</v>
      </c>
      <c r="C156" s="10" t="s">
        <v>141</v>
      </c>
      <c r="D156" s="10" t="s">
        <v>184</v>
      </c>
      <c r="E156" s="11">
        <v>43550</v>
      </c>
      <c r="F156" s="6" t="s">
        <v>145</v>
      </c>
      <c r="G156" s="12" t="s">
        <v>185</v>
      </c>
      <c r="H156" s="10" t="s">
        <v>28</v>
      </c>
      <c r="I156" s="8" t="s">
        <v>15</v>
      </c>
      <c r="J156" s="12" t="s">
        <v>186</v>
      </c>
      <c r="K156" s="8"/>
      <c r="L156" s="8"/>
      <c r="M156" s="8"/>
      <c r="N156" s="13" t="s">
        <v>0</v>
      </c>
      <c r="O156" s="13"/>
      <c r="P156" s="10" t="s">
        <v>171</v>
      </c>
    </row>
    <row r="157" spans="1:16" ht="43.5" hidden="1" x14ac:dyDescent="0.35">
      <c r="A157" s="10" t="s">
        <v>117</v>
      </c>
      <c r="B157" s="10" t="s">
        <v>123</v>
      </c>
      <c r="C157" s="10" t="s">
        <v>141</v>
      </c>
      <c r="D157" s="10" t="s">
        <v>187</v>
      </c>
      <c r="E157" s="11">
        <v>43556</v>
      </c>
      <c r="F157" s="6" t="s">
        <v>145</v>
      </c>
      <c r="G157" s="12" t="s">
        <v>188</v>
      </c>
      <c r="H157" s="10" t="s">
        <v>28</v>
      </c>
      <c r="I157" s="8" t="s">
        <v>15</v>
      </c>
      <c r="J157" s="12" t="s">
        <v>189</v>
      </c>
      <c r="K157" s="8"/>
      <c r="L157" s="8"/>
      <c r="M157" s="8"/>
      <c r="N157" s="13" t="s">
        <v>0</v>
      </c>
      <c r="O157" s="13"/>
      <c r="P157" s="10" t="s">
        <v>171</v>
      </c>
    </row>
    <row r="158" spans="1:16" ht="101.5" hidden="1" x14ac:dyDescent="0.35">
      <c r="A158" s="10" t="s">
        <v>117</v>
      </c>
      <c r="B158" s="10" t="s">
        <v>131</v>
      </c>
      <c r="C158" s="10" t="s">
        <v>141</v>
      </c>
      <c r="D158" s="10" t="s">
        <v>190</v>
      </c>
      <c r="E158" s="11">
        <v>43581</v>
      </c>
      <c r="F158" s="6" t="s">
        <v>145</v>
      </c>
      <c r="G158" s="12" t="s">
        <v>191</v>
      </c>
      <c r="H158" s="10" t="s">
        <v>28</v>
      </c>
      <c r="I158" s="8" t="s">
        <v>15</v>
      </c>
      <c r="J158" s="12" t="s">
        <v>170</v>
      </c>
      <c r="K158" s="8"/>
      <c r="L158" s="8"/>
      <c r="M158" s="8"/>
      <c r="N158" s="10" t="s">
        <v>0</v>
      </c>
      <c r="O158" s="10"/>
      <c r="P158" s="10" t="s">
        <v>171</v>
      </c>
    </row>
    <row r="159" spans="1:16" ht="101.5" hidden="1" x14ac:dyDescent="0.35">
      <c r="A159" s="10" t="s">
        <v>117</v>
      </c>
      <c r="B159" s="10" t="s">
        <v>131</v>
      </c>
      <c r="C159" s="10" t="s">
        <v>141</v>
      </c>
      <c r="D159" s="10" t="s">
        <v>192</v>
      </c>
      <c r="E159" s="11">
        <v>43587</v>
      </c>
      <c r="F159" s="6" t="s">
        <v>145</v>
      </c>
      <c r="G159" s="12" t="s">
        <v>193</v>
      </c>
      <c r="H159" s="10" t="s">
        <v>28</v>
      </c>
      <c r="I159" s="8" t="s">
        <v>15</v>
      </c>
      <c r="J159" s="12" t="s">
        <v>174</v>
      </c>
      <c r="K159" s="8"/>
      <c r="L159" s="8"/>
      <c r="M159" s="8"/>
      <c r="N159" s="10" t="s">
        <v>0</v>
      </c>
      <c r="O159" s="10"/>
      <c r="P159" s="10" t="s">
        <v>171</v>
      </c>
    </row>
    <row r="160" spans="1:16" ht="101.5" hidden="1" x14ac:dyDescent="0.35">
      <c r="A160" s="10" t="s">
        <v>117</v>
      </c>
      <c r="B160" s="10" t="s">
        <v>131</v>
      </c>
      <c r="C160" s="10" t="s">
        <v>141</v>
      </c>
      <c r="D160" s="10" t="s">
        <v>194</v>
      </c>
      <c r="E160" s="11">
        <v>43645</v>
      </c>
      <c r="F160" s="6" t="s">
        <v>145</v>
      </c>
      <c r="G160" s="12" t="s">
        <v>191</v>
      </c>
      <c r="H160" s="10" t="s">
        <v>28</v>
      </c>
      <c r="I160" s="8" t="s">
        <v>15</v>
      </c>
      <c r="J160" s="12" t="s">
        <v>170</v>
      </c>
      <c r="K160" s="8"/>
      <c r="L160" s="8"/>
      <c r="M160" s="8"/>
      <c r="N160" s="10" t="s">
        <v>0</v>
      </c>
      <c r="O160" s="10"/>
      <c r="P160" s="10" t="s">
        <v>171</v>
      </c>
    </row>
    <row r="161" spans="1:16" ht="101.5" hidden="1" x14ac:dyDescent="0.35">
      <c r="A161" s="10" t="s">
        <v>117</v>
      </c>
      <c r="B161" s="10" t="s">
        <v>131</v>
      </c>
      <c r="C161" s="10" t="s">
        <v>141</v>
      </c>
      <c r="D161" s="10" t="s">
        <v>195</v>
      </c>
      <c r="E161" s="11">
        <v>43647</v>
      </c>
      <c r="F161" s="6" t="s">
        <v>145</v>
      </c>
      <c r="G161" s="12" t="s">
        <v>193</v>
      </c>
      <c r="H161" s="10" t="s">
        <v>28</v>
      </c>
      <c r="I161" s="8" t="s">
        <v>15</v>
      </c>
      <c r="J161" s="12" t="s">
        <v>174</v>
      </c>
      <c r="K161" s="8"/>
      <c r="L161" s="8"/>
      <c r="M161" s="8"/>
      <c r="N161" s="10" t="s">
        <v>0</v>
      </c>
      <c r="O161" s="10"/>
      <c r="P161" s="10" t="s">
        <v>171</v>
      </c>
    </row>
    <row r="162" spans="1:16" ht="43.5" hidden="1" x14ac:dyDescent="0.35">
      <c r="A162" s="6" t="s">
        <v>225</v>
      </c>
      <c r="B162" s="6" t="s">
        <v>243</v>
      </c>
      <c r="C162" s="6" t="s">
        <v>141</v>
      </c>
      <c r="D162" s="6" t="s">
        <v>229</v>
      </c>
      <c r="E162" s="6">
        <v>2018</v>
      </c>
      <c r="F162" s="6" t="s">
        <v>145</v>
      </c>
      <c r="G162" s="7" t="s">
        <v>230</v>
      </c>
      <c r="H162" s="9"/>
      <c r="I162" s="8" t="s">
        <v>15</v>
      </c>
      <c r="J162" s="9"/>
      <c r="K162" s="8"/>
      <c r="L162" s="8"/>
      <c r="M162" s="8"/>
      <c r="N162" s="9"/>
      <c r="O162" s="9"/>
      <c r="P162" s="9"/>
    </row>
    <row r="163" spans="1:16" ht="43.5" hidden="1" x14ac:dyDescent="0.35">
      <c r="A163" s="6" t="s">
        <v>206</v>
      </c>
      <c r="B163" s="10" t="s">
        <v>207</v>
      </c>
      <c r="C163" s="8" t="s">
        <v>224</v>
      </c>
      <c r="D163" s="10" t="s">
        <v>212</v>
      </c>
      <c r="E163" s="16">
        <v>18480</v>
      </c>
      <c r="F163" s="6" t="s">
        <v>119</v>
      </c>
      <c r="G163" s="12" t="s">
        <v>213</v>
      </c>
      <c r="H163" s="10" t="s">
        <v>28</v>
      </c>
      <c r="I163" s="8" t="s">
        <v>15</v>
      </c>
      <c r="J163" s="14"/>
      <c r="K163" s="8"/>
      <c r="L163" s="8"/>
      <c r="M163" s="8"/>
      <c r="N163" s="14" t="s">
        <v>0</v>
      </c>
      <c r="O163" s="14"/>
      <c r="P163" s="22" t="s">
        <v>214</v>
      </c>
    </row>
  </sheetData>
  <autoFilter ref="A8:EJ163" xr:uid="{00000000-0009-0000-0000-000000000000}">
    <filterColumn colId="0">
      <filters>
        <filter val="Comercial"/>
      </filters>
    </filterColumn>
  </autoFilter>
  <mergeCells count="6">
    <mergeCell ref="L7:N7"/>
    <mergeCell ref="J7:K7"/>
    <mergeCell ref="P5:P6"/>
    <mergeCell ref="A3:G5"/>
    <mergeCell ref="A6:G6"/>
    <mergeCell ref="H3:O6"/>
  </mergeCells>
  <dataValidations count="5">
    <dataValidation type="list" allowBlank="1" showInputMessage="1" showErrorMessage="1" sqref="I8" xr:uid="{00000000-0002-0000-0000-000000000000}">
      <formula1>$AS$9:$AS$9</formula1>
    </dataValidation>
    <dataValidation type="list" allowBlank="1" showInputMessage="1" showErrorMessage="1" sqref="N14:O59" xr:uid="{00000000-0002-0000-0000-000001000000}">
      <formula1>$AR$9:$AR$9</formula1>
    </dataValidation>
    <dataValidation type="list" allowBlank="1" showInputMessage="1" showErrorMessage="1" sqref="N60:O104 N142:O163" xr:uid="{00000000-0002-0000-0000-000002000000}">
      <formula1>$AR$9:$AR$10</formula1>
    </dataValidation>
    <dataValidation type="list" allowBlank="1" showInputMessage="1" showErrorMessage="1" sqref="C102:C163 C60:C98" xr:uid="{00000000-0002-0000-0000-000003000000}">
      <formula1>$EJ$8:$EJ$15</formula1>
    </dataValidation>
    <dataValidation type="list" allowBlank="1" showInputMessage="1" showErrorMessage="1" sqref="I142:I163 K142:M163" xr:uid="{00000000-0002-0000-0000-000004000000}">
      <formula1>$AS$9:$AS$10</formula1>
    </dataValidation>
  </dataValidations>
  <hyperlinks>
    <hyperlink ref="P163" r:id="rId1" xr:uid="{00000000-0004-0000-0000-000000000000}"/>
    <hyperlink ref="P34" r:id="rId2" location="0" xr:uid="{00000000-0004-0000-0000-000001000000}"/>
  </hyperlinks>
  <pageMargins left="0.7" right="0.7" top="0.75" bottom="0.75" header="0.3" footer="0.3"/>
  <pageSetup paperSize="9"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2:EJ18"/>
  <sheetViews>
    <sheetView showGridLines="0" topLeftCell="A2" zoomScale="70" zoomScaleNormal="70" workbookViewId="0">
      <pane ySplit="6" topLeftCell="A8" activePane="bottomLeft" state="frozen"/>
      <selection activeCell="A8" sqref="A8"/>
      <selection pane="bottomLeft" activeCell="P2" sqref="P2:P5"/>
    </sheetView>
  </sheetViews>
  <sheetFormatPr baseColWidth="10" defaultColWidth="11.54296875" defaultRowHeight="14.5" x14ac:dyDescent="0.35"/>
  <cols>
    <col min="1" max="1" width="13.26953125" style="3" customWidth="1"/>
    <col min="2" max="2" width="13.26953125" style="1" customWidth="1"/>
    <col min="3" max="3" width="14.54296875" style="17" customWidth="1"/>
    <col min="4" max="4" width="12.7265625" style="17" customWidth="1"/>
    <col min="5" max="5" width="14.26953125" style="2" customWidth="1"/>
    <col min="6" max="6" width="20.81640625" style="2" customWidth="1"/>
    <col min="7" max="7" width="59" style="17" customWidth="1"/>
    <col min="8" max="8" width="49.453125" style="17" customWidth="1"/>
    <col min="9" max="9" width="13.26953125" style="2" customWidth="1"/>
    <col min="10" max="10" width="44.453125" style="3" customWidth="1"/>
    <col min="11" max="11" width="37" style="2" customWidth="1"/>
    <col min="12" max="13" width="43.453125" style="2" customWidth="1"/>
    <col min="14" max="14" width="31.1796875" style="2" customWidth="1"/>
    <col min="15" max="15" width="24.81640625" style="2" customWidth="1"/>
    <col min="16" max="16" width="30.54296875" style="2" customWidth="1"/>
    <col min="17" max="16384" width="11.54296875" style="2"/>
  </cols>
  <sheetData>
    <row r="2" spans="1:140" s="66" customFormat="1" ht="18" customHeight="1" x14ac:dyDescent="0.35">
      <c r="A2" s="87"/>
      <c r="B2" s="87"/>
      <c r="C2" s="88" t="s">
        <v>428</v>
      </c>
      <c r="D2" s="89"/>
      <c r="E2" s="89"/>
      <c r="F2" s="89"/>
      <c r="G2" s="89"/>
      <c r="H2" s="89"/>
      <c r="I2" s="89"/>
      <c r="J2" s="89"/>
      <c r="K2" s="89"/>
      <c r="L2" s="89"/>
      <c r="M2" s="90"/>
      <c r="N2" s="97" t="s">
        <v>422</v>
      </c>
      <c r="O2" s="98"/>
      <c r="P2" s="65" t="s">
        <v>429</v>
      </c>
    </row>
    <row r="3" spans="1:140" s="66" customFormat="1" ht="16" customHeight="1" x14ac:dyDescent="0.35">
      <c r="A3" s="87"/>
      <c r="B3" s="87"/>
      <c r="C3" s="91"/>
      <c r="D3" s="92"/>
      <c r="E3" s="92"/>
      <c r="F3" s="92"/>
      <c r="G3" s="92"/>
      <c r="H3" s="92"/>
      <c r="I3" s="92"/>
      <c r="J3" s="92"/>
      <c r="K3" s="92"/>
      <c r="L3" s="92"/>
      <c r="M3" s="93"/>
      <c r="N3" s="97" t="s">
        <v>423</v>
      </c>
      <c r="O3" s="98"/>
      <c r="P3" s="65">
        <v>1</v>
      </c>
    </row>
    <row r="4" spans="1:140" s="66" customFormat="1" ht="16" customHeight="1" x14ac:dyDescent="0.35">
      <c r="A4" s="87"/>
      <c r="B4" s="87"/>
      <c r="C4" s="91"/>
      <c r="D4" s="92"/>
      <c r="E4" s="92"/>
      <c r="F4" s="92"/>
      <c r="G4" s="92"/>
      <c r="H4" s="92"/>
      <c r="I4" s="92"/>
      <c r="J4" s="92"/>
      <c r="K4" s="92"/>
      <c r="L4" s="92"/>
      <c r="M4" s="93"/>
      <c r="N4" s="97" t="s">
        <v>424</v>
      </c>
      <c r="O4" s="98"/>
      <c r="P4" s="67">
        <v>45208</v>
      </c>
    </row>
    <row r="5" spans="1:140" s="66" customFormat="1" ht="16" customHeight="1" x14ac:dyDescent="0.35">
      <c r="A5" s="87"/>
      <c r="B5" s="87"/>
      <c r="C5" s="91"/>
      <c r="D5" s="92"/>
      <c r="E5" s="92"/>
      <c r="F5" s="92"/>
      <c r="G5" s="92"/>
      <c r="H5" s="92"/>
      <c r="I5" s="92"/>
      <c r="J5" s="92"/>
      <c r="K5" s="92"/>
      <c r="L5" s="92"/>
      <c r="M5" s="93"/>
      <c r="N5" s="97" t="s">
        <v>425</v>
      </c>
      <c r="O5" s="98"/>
      <c r="P5" s="67">
        <v>45208</v>
      </c>
    </row>
    <row r="6" spans="1:140" s="66" customFormat="1" ht="16" customHeight="1" x14ac:dyDescent="0.35">
      <c r="A6" s="87"/>
      <c r="B6" s="87"/>
      <c r="C6" s="94"/>
      <c r="D6" s="95"/>
      <c r="E6" s="95"/>
      <c r="F6" s="95"/>
      <c r="G6" s="95"/>
      <c r="H6" s="95"/>
      <c r="I6" s="95"/>
      <c r="J6" s="95"/>
      <c r="K6" s="95"/>
      <c r="L6" s="95"/>
      <c r="M6" s="96"/>
      <c r="N6" s="97" t="s">
        <v>426</v>
      </c>
      <c r="O6" s="98"/>
      <c r="P6" s="65" t="s">
        <v>427</v>
      </c>
    </row>
    <row r="7" spans="1:140" s="3" customFormat="1" ht="69.75" customHeight="1" x14ac:dyDescent="0.35">
      <c r="A7" s="5" t="s">
        <v>1</v>
      </c>
      <c r="B7" s="5" t="s">
        <v>2</v>
      </c>
      <c r="C7" s="5" t="s">
        <v>3</v>
      </c>
      <c r="D7" s="5" t="s">
        <v>4</v>
      </c>
      <c r="E7" s="5" t="s">
        <v>5</v>
      </c>
      <c r="F7" s="5" t="s">
        <v>6</v>
      </c>
      <c r="G7" s="5" t="s">
        <v>7</v>
      </c>
      <c r="H7" s="29" t="s">
        <v>8</v>
      </c>
      <c r="I7" s="29" t="s">
        <v>9</v>
      </c>
      <c r="J7" s="33" t="s">
        <v>397</v>
      </c>
      <c r="K7" s="33" t="s">
        <v>357</v>
      </c>
      <c r="L7" s="36" t="s">
        <v>350</v>
      </c>
      <c r="M7" s="36" t="s">
        <v>351</v>
      </c>
      <c r="N7" s="36" t="s">
        <v>352</v>
      </c>
      <c r="O7" s="35" t="s">
        <v>354</v>
      </c>
      <c r="P7" s="5" t="s">
        <v>10</v>
      </c>
      <c r="EJ7" s="4"/>
    </row>
    <row r="8" spans="1:140" ht="114.75" customHeight="1" x14ac:dyDescent="0.35">
      <c r="A8" s="6" t="s">
        <v>225</v>
      </c>
      <c r="B8" s="6" t="s">
        <v>239</v>
      </c>
      <c r="C8" s="6" t="s">
        <v>19</v>
      </c>
      <c r="D8" s="6">
        <v>68</v>
      </c>
      <c r="E8" s="20">
        <v>38380</v>
      </c>
      <c r="F8" s="6" t="s">
        <v>244</v>
      </c>
      <c r="G8" s="6" t="s">
        <v>241</v>
      </c>
      <c r="H8" s="8" t="s">
        <v>378</v>
      </c>
      <c r="I8" s="8" t="s">
        <v>15</v>
      </c>
      <c r="J8" s="6" t="s">
        <v>395</v>
      </c>
      <c r="K8" s="6" t="s">
        <v>394</v>
      </c>
      <c r="L8" s="54">
        <v>43721</v>
      </c>
      <c r="M8" s="6" t="s">
        <v>396</v>
      </c>
      <c r="N8" s="9" t="s">
        <v>0</v>
      </c>
      <c r="O8" s="8" t="s">
        <v>412</v>
      </c>
      <c r="P8" s="9"/>
    </row>
    <row r="9" spans="1:140" ht="85.5" customHeight="1" x14ac:dyDescent="0.35">
      <c r="A9" s="6" t="s">
        <v>225</v>
      </c>
      <c r="B9" s="6" t="s">
        <v>239</v>
      </c>
      <c r="C9" s="6" t="s">
        <v>19</v>
      </c>
      <c r="D9" s="6">
        <v>715</v>
      </c>
      <c r="E9" s="20">
        <v>43259</v>
      </c>
      <c r="F9" s="6" t="s">
        <v>244</v>
      </c>
      <c r="G9" s="6" t="s">
        <v>238</v>
      </c>
      <c r="H9" s="8" t="s">
        <v>380</v>
      </c>
      <c r="I9" s="8" t="s">
        <v>15</v>
      </c>
      <c r="J9" s="6" t="s">
        <v>395</v>
      </c>
      <c r="K9" s="6" t="s">
        <v>394</v>
      </c>
      <c r="L9" s="54">
        <v>43721</v>
      </c>
      <c r="M9" s="6" t="s">
        <v>396</v>
      </c>
      <c r="N9" s="9" t="s">
        <v>0</v>
      </c>
      <c r="O9" s="8" t="s">
        <v>412</v>
      </c>
      <c r="P9" s="9"/>
    </row>
    <row r="10" spans="1:140" ht="90.75" customHeight="1" x14ac:dyDescent="0.35">
      <c r="A10" s="6" t="s">
        <v>225</v>
      </c>
      <c r="B10" s="6" t="s">
        <v>239</v>
      </c>
      <c r="C10" s="6" t="s">
        <v>19</v>
      </c>
      <c r="D10" s="6">
        <v>330</v>
      </c>
      <c r="E10" s="20">
        <v>42894</v>
      </c>
      <c r="F10" s="6" t="s">
        <v>368</v>
      </c>
      <c r="G10" s="6" t="s">
        <v>369</v>
      </c>
      <c r="H10" s="6" t="s">
        <v>370</v>
      </c>
      <c r="I10" s="8" t="s">
        <v>15</v>
      </c>
      <c r="J10" s="6" t="s">
        <v>398</v>
      </c>
      <c r="K10" s="6" t="s">
        <v>399</v>
      </c>
      <c r="L10" s="54">
        <v>43721</v>
      </c>
      <c r="M10" s="6" t="s">
        <v>400</v>
      </c>
      <c r="N10" s="9" t="s">
        <v>0</v>
      </c>
      <c r="O10" s="8" t="s">
        <v>412</v>
      </c>
      <c r="P10" s="9"/>
    </row>
    <row r="11" spans="1:140" ht="78" customHeight="1" x14ac:dyDescent="0.35">
      <c r="A11" s="55" t="s">
        <v>225</v>
      </c>
      <c r="B11" s="55" t="s">
        <v>239</v>
      </c>
      <c r="C11" s="55" t="s">
        <v>19</v>
      </c>
      <c r="D11" s="55">
        <v>288</v>
      </c>
      <c r="E11" s="56">
        <v>42121</v>
      </c>
      <c r="F11" s="55" t="s">
        <v>368</v>
      </c>
      <c r="G11" s="55" t="s">
        <v>374</v>
      </c>
      <c r="H11" s="55" t="s">
        <v>414</v>
      </c>
      <c r="I11" s="57" t="s">
        <v>15</v>
      </c>
      <c r="J11" s="55" t="s">
        <v>401</v>
      </c>
      <c r="K11" s="55" t="s">
        <v>402</v>
      </c>
      <c r="L11" s="54">
        <v>43721</v>
      </c>
      <c r="M11" s="55" t="s">
        <v>403</v>
      </c>
      <c r="N11" s="9" t="s">
        <v>0</v>
      </c>
      <c r="O11" s="8" t="s">
        <v>412</v>
      </c>
      <c r="P11" s="58"/>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row>
    <row r="12" spans="1:140" s="59" customFormat="1" ht="62.25" customHeight="1" x14ac:dyDescent="0.35">
      <c r="A12" s="6" t="s">
        <v>225</v>
      </c>
      <c r="B12" s="6" t="s">
        <v>239</v>
      </c>
      <c r="C12" s="6" t="s">
        <v>19</v>
      </c>
      <c r="D12" s="6">
        <v>237705</v>
      </c>
      <c r="E12" s="20">
        <v>43074</v>
      </c>
      <c r="F12" s="6" t="s">
        <v>375</v>
      </c>
      <c r="G12" s="6" t="s">
        <v>376</v>
      </c>
      <c r="H12" s="6" t="s">
        <v>389</v>
      </c>
      <c r="I12" s="57" t="s">
        <v>15</v>
      </c>
      <c r="J12" s="6" t="s">
        <v>404</v>
      </c>
      <c r="K12" s="6" t="s">
        <v>405</v>
      </c>
      <c r="L12" s="54">
        <v>43721</v>
      </c>
      <c r="M12" s="6" t="s">
        <v>406</v>
      </c>
      <c r="N12" s="9" t="s">
        <v>0</v>
      </c>
      <c r="O12" s="8" t="s">
        <v>412</v>
      </c>
      <c r="P12" s="9"/>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row>
    <row r="13" spans="1:140" ht="116.25" customHeight="1" x14ac:dyDescent="0.35">
      <c r="A13" s="6" t="s">
        <v>225</v>
      </c>
      <c r="B13" s="6" t="s">
        <v>239</v>
      </c>
      <c r="C13" s="6" t="s">
        <v>24</v>
      </c>
      <c r="D13" s="6">
        <v>1077</v>
      </c>
      <c r="E13" s="20">
        <v>42150</v>
      </c>
      <c r="F13" s="6" t="s">
        <v>368</v>
      </c>
      <c r="G13" s="6" t="s">
        <v>384</v>
      </c>
      <c r="H13" s="6" t="s">
        <v>387</v>
      </c>
      <c r="I13" s="8" t="s">
        <v>15</v>
      </c>
      <c r="J13" s="6" t="s">
        <v>407</v>
      </c>
      <c r="K13" s="6" t="s">
        <v>394</v>
      </c>
      <c r="L13" s="54">
        <v>43721</v>
      </c>
      <c r="M13" s="6" t="s">
        <v>411</v>
      </c>
      <c r="N13" s="9" t="s">
        <v>0</v>
      </c>
      <c r="O13" s="8" t="s">
        <v>412</v>
      </c>
      <c r="P13" s="9"/>
    </row>
    <row r="14" spans="1:140" ht="111" customHeight="1" x14ac:dyDescent="0.35">
      <c r="A14" s="6" t="s">
        <v>225</v>
      </c>
      <c r="B14" s="6" t="s">
        <v>408</v>
      </c>
      <c r="C14" s="6" t="s">
        <v>24</v>
      </c>
      <c r="D14" s="6">
        <v>1077</v>
      </c>
      <c r="E14" s="20">
        <v>42150</v>
      </c>
      <c r="F14" s="6" t="s">
        <v>368</v>
      </c>
      <c r="G14" s="6" t="s">
        <v>384</v>
      </c>
      <c r="H14" s="6" t="s">
        <v>413</v>
      </c>
      <c r="I14" s="8" t="s">
        <v>15</v>
      </c>
      <c r="J14" s="6" t="s">
        <v>386</v>
      </c>
      <c r="K14" s="6" t="s">
        <v>410</v>
      </c>
      <c r="L14" s="54">
        <v>43721</v>
      </c>
      <c r="M14" s="6" t="s">
        <v>409</v>
      </c>
      <c r="N14" s="9" t="s">
        <v>0</v>
      </c>
      <c r="O14" s="8" t="s">
        <v>412</v>
      </c>
      <c r="P14" s="9"/>
    </row>
    <row r="16" spans="1:140" ht="18.5" x14ac:dyDescent="0.35">
      <c r="N16" s="60" t="s">
        <v>0</v>
      </c>
      <c r="O16" s="61">
        <f>COUNTIF(N8:N14,N16)</f>
        <v>7</v>
      </c>
      <c r="P16" s="62">
        <f>O16/O18</f>
        <v>1</v>
      </c>
    </row>
    <row r="17" spans="14:16" ht="18.5" x14ac:dyDescent="0.35">
      <c r="N17" s="60" t="s">
        <v>415</v>
      </c>
      <c r="O17" s="61">
        <f>COUNTIF(N8:N14,N17)</f>
        <v>0</v>
      </c>
      <c r="P17" s="63">
        <f>O17/O18</f>
        <v>0</v>
      </c>
    </row>
    <row r="18" spans="14:16" x14ac:dyDescent="0.35">
      <c r="O18" s="64">
        <f>SUM(O16:O17)</f>
        <v>7</v>
      </c>
    </row>
  </sheetData>
  <autoFilter ref="A7:EJ10" xr:uid="{00000000-0009-0000-0000-000003000000}">
    <sortState xmlns:xlrd2="http://schemas.microsoft.com/office/spreadsheetml/2017/richdata2" ref="A8:EJ15">
      <sortCondition ref="C8:C15" customList="Ley,Resolución,Decreto"/>
    </sortState>
  </autoFilter>
  <mergeCells count="7">
    <mergeCell ref="A2:B6"/>
    <mergeCell ref="C2:M6"/>
    <mergeCell ref="N2:O2"/>
    <mergeCell ref="N3:O3"/>
    <mergeCell ref="N4:O4"/>
    <mergeCell ref="N5:O5"/>
    <mergeCell ref="N6:O6"/>
  </mergeCells>
  <dataValidations count="3">
    <dataValidation type="list" allowBlank="1" showInputMessage="1" showErrorMessage="1" sqref="I10 I7" xr:uid="{00000000-0002-0000-0300-000000000000}">
      <formula1>#REF!</formula1>
    </dataValidation>
    <dataValidation type="list" allowBlank="1" showInputMessage="1" showErrorMessage="1" sqref="C8:C10" xr:uid="{00000000-0002-0000-0300-000001000000}">
      <formula1>$EJ$7:$EJ$7</formula1>
    </dataValidation>
    <dataValidation type="list" allowBlank="1" showInputMessage="1" showErrorMessage="1" sqref="C11:C14" xr:uid="{00000000-0002-0000-0300-000002000000}">
      <formula1>"Ley, Contrato, Resolución, Decreto"</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14999847407452621"/>
  </sheetPr>
  <dimension ref="A1:EJ15"/>
  <sheetViews>
    <sheetView showGridLines="0" tabSelected="1" topLeftCell="J1" zoomScale="60" zoomScaleNormal="60" workbookViewId="0">
      <selection activeCell="N1" sqref="N1:O1"/>
    </sheetView>
  </sheetViews>
  <sheetFormatPr baseColWidth="10" defaultColWidth="11.54296875" defaultRowHeight="14.5" x14ac:dyDescent="0.35"/>
  <cols>
    <col min="1" max="1" width="17.6328125" style="104" customWidth="1"/>
    <col min="2" max="2" width="18.81640625" style="111" customWidth="1"/>
    <col min="3" max="3" width="17.26953125" style="112" customWidth="1"/>
    <col min="4" max="4" width="15" style="112" customWidth="1"/>
    <col min="5" max="5" width="16.81640625" style="109" customWidth="1"/>
    <col min="6" max="6" width="20.81640625" style="109" customWidth="1"/>
    <col min="7" max="7" width="66" style="109" customWidth="1"/>
    <col min="8" max="8" width="27.1796875" style="109" customWidth="1"/>
    <col min="9" max="9" width="17.7265625" style="109" customWidth="1"/>
    <col min="10" max="10" width="60.453125" style="109" customWidth="1"/>
    <col min="11" max="11" width="49" style="109" customWidth="1"/>
    <col min="12" max="12" width="26.1796875" style="109" customWidth="1"/>
    <col min="13" max="13" width="41.81640625" style="109" customWidth="1"/>
    <col min="14" max="15" width="28.7265625" style="109" customWidth="1"/>
    <col min="16" max="16" width="49.6328125" style="109" customWidth="1"/>
    <col min="17" max="16384" width="11.54296875" style="109"/>
  </cols>
  <sheetData>
    <row r="1" spans="1:140" s="66" customFormat="1" ht="18" customHeight="1" x14ac:dyDescent="0.35">
      <c r="A1" s="87"/>
      <c r="B1" s="87"/>
      <c r="C1" s="88" t="s">
        <v>428</v>
      </c>
      <c r="D1" s="89"/>
      <c r="E1" s="89"/>
      <c r="F1" s="89"/>
      <c r="G1" s="89"/>
      <c r="H1" s="89"/>
      <c r="I1" s="89"/>
      <c r="J1" s="89"/>
      <c r="K1" s="89"/>
      <c r="L1" s="89"/>
      <c r="M1" s="90"/>
      <c r="N1" s="97" t="s">
        <v>422</v>
      </c>
      <c r="O1" s="98"/>
      <c r="P1" s="65" t="s">
        <v>429</v>
      </c>
    </row>
    <row r="2" spans="1:140" s="66" customFormat="1" ht="16" customHeight="1" x14ac:dyDescent="0.35">
      <c r="A2" s="87"/>
      <c r="B2" s="87"/>
      <c r="C2" s="91"/>
      <c r="D2" s="92"/>
      <c r="E2" s="92"/>
      <c r="F2" s="92"/>
      <c r="G2" s="92"/>
      <c r="H2" s="92"/>
      <c r="I2" s="92"/>
      <c r="J2" s="92"/>
      <c r="K2" s="92"/>
      <c r="L2" s="92"/>
      <c r="M2" s="93"/>
      <c r="N2" s="97" t="s">
        <v>423</v>
      </c>
      <c r="O2" s="98"/>
      <c r="P2" s="65">
        <v>2</v>
      </c>
    </row>
    <row r="3" spans="1:140" s="66" customFormat="1" ht="16" customHeight="1" x14ac:dyDescent="0.35">
      <c r="A3" s="87"/>
      <c r="B3" s="87"/>
      <c r="C3" s="91"/>
      <c r="D3" s="92"/>
      <c r="E3" s="92"/>
      <c r="F3" s="92"/>
      <c r="G3" s="92"/>
      <c r="H3" s="92"/>
      <c r="I3" s="92"/>
      <c r="J3" s="92"/>
      <c r="K3" s="92"/>
      <c r="L3" s="92"/>
      <c r="M3" s="93"/>
      <c r="N3" s="97" t="s">
        <v>424</v>
      </c>
      <c r="O3" s="98"/>
      <c r="P3" s="67">
        <v>45208</v>
      </c>
    </row>
    <row r="4" spans="1:140" s="66" customFormat="1" ht="16" customHeight="1" x14ac:dyDescent="0.35">
      <c r="A4" s="87"/>
      <c r="B4" s="87"/>
      <c r="C4" s="91"/>
      <c r="D4" s="92"/>
      <c r="E4" s="92"/>
      <c r="F4" s="92"/>
      <c r="G4" s="92"/>
      <c r="H4" s="92"/>
      <c r="I4" s="92"/>
      <c r="J4" s="92"/>
      <c r="K4" s="92"/>
      <c r="L4" s="92"/>
      <c r="M4" s="93"/>
      <c r="N4" s="97" t="s">
        <v>425</v>
      </c>
      <c r="O4" s="98"/>
      <c r="P4" s="67">
        <v>45937</v>
      </c>
    </row>
    <row r="5" spans="1:140" s="66" customFormat="1" ht="16" customHeight="1" x14ac:dyDescent="0.35">
      <c r="A5" s="87"/>
      <c r="B5" s="87"/>
      <c r="C5" s="94"/>
      <c r="D5" s="95"/>
      <c r="E5" s="95"/>
      <c r="F5" s="95"/>
      <c r="G5" s="95"/>
      <c r="H5" s="95"/>
      <c r="I5" s="95"/>
      <c r="J5" s="95"/>
      <c r="K5" s="95"/>
      <c r="L5" s="95"/>
      <c r="M5" s="96"/>
      <c r="N5" s="97" t="s">
        <v>426</v>
      </c>
      <c r="O5" s="98"/>
      <c r="P5" s="65" t="s">
        <v>427</v>
      </c>
    </row>
    <row r="6" spans="1:140" s="104" customFormat="1" ht="69.75" customHeight="1" x14ac:dyDescent="0.35">
      <c r="A6" s="99" t="s">
        <v>1</v>
      </c>
      <c r="B6" s="99" t="s">
        <v>2</v>
      </c>
      <c r="C6" s="99" t="s">
        <v>3</v>
      </c>
      <c r="D6" s="99" t="s">
        <v>4</v>
      </c>
      <c r="E6" s="99" t="s">
        <v>5</v>
      </c>
      <c r="F6" s="99" t="s">
        <v>6</v>
      </c>
      <c r="G6" s="99" t="s">
        <v>7</v>
      </c>
      <c r="H6" s="100" t="s">
        <v>8</v>
      </c>
      <c r="I6" s="100" t="s">
        <v>9</v>
      </c>
      <c r="J6" s="101" t="s">
        <v>349</v>
      </c>
      <c r="K6" s="101" t="s">
        <v>357</v>
      </c>
      <c r="L6" s="102" t="s">
        <v>350</v>
      </c>
      <c r="M6" s="102" t="s">
        <v>351</v>
      </c>
      <c r="N6" s="102" t="s">
        <v>352</v>
      </c>
      <c r="O6" s="103" t="s">
        <v>354</v>
      </c>
      <c r="P6" s="99" t="s">
        <v>10</v>
      </c>
      <c r="EJ6" s="105"/>
    </row>
    <row r="7" spans="1:140" ht="23" customHeight="1" x14ac:dyDescent="0.35">
      <c r="A7" s="10"/>
      <c r="B7" s="10"/>
      <c r="C7" s="10"/>
      <c r="D7" s="10"/>
      <c r="E7" s="11"/>
      <c r="F7" s="106"/>
      <c r="G7" s="12"/>
      <c r="H7" s="10"/>
      <c r="I7" s="107"/>
      <c r="J7" s="10"/>
      <c r="K7" s="107"/>
      <c r="L7" s="108"/>
      <c r="M7" s="106"/>
      <c r="N7" s="13"/>
      <c r="O7" s="14"/>
      <c r="P7" s="14"/>
    </row>
    <row r="8" spans="1:140" ht="23" customHeight="1" x14ac:dyDescent="0.35">
      <c r="A8" s="10"/>
      <c r="B8" s="10"/>
      <c r="C8" s="10"/>
      <c r="D8" s="10"/>
      <c r="E8" s="11"/>
      <c r="F8" s="106"/>
      <c r="G8" s="12"/>
      <c r="H8" s="10"/>
      <c r="I8" s="107"/>
      <c r="J8" s="12"/>
      <c r="K8" s="106"/>
      <c r="L8" s="108"/>
      <c r="M8" s="106"/>
      <c r="N8" s="13"/>
      <c r="O8" s="14"/>
      <c r="P8" s="14"/>
    </row>
    <row r="9" spans="1:140" ht="23" customHeight="1" x14ac:dyDescent="0.35">
      <c r="A9" s="10"/>
      <c r="B9" s="10"/>
      <c r="C9" s="10"/>
      <c r="D9" s="10"/>
      <c r="E9" s="11"/>
      <c r="F9" s="106"/>
      <c r="G9" s="12"/>
      <c r="H9" s="10"/>
      <c r="I9" s="107"/>
      <c r="J9" s="12"/>
      <c r="K9" s="107"/>
      <c r="L9" s="108"/>
      <c r="M9" s="106"/>
      <c r="N9" s="13"/>
      <c r="O9" s="14"/>
      <c r="P9" s="14"/>
    </row>
    <row r="10" spans="1:140" ht="23" customHeight="1" x14ac:dyDescent="0.35">
      <c r="A10" s="10"/>
      <c r="B10" s="10"/>
      <c r="C10" s="10"/>
      <c r="D10" s="10"/>
      <c r="E10" s="11"/>
      <c r="F10" s="10"/>
      <c r="G10" s="12"/>
      <c r="H10" s="10"/>
      <c r="I10" s="107"/>
      <c r="J10" s="110"/>
      <c r="K10" s="10"/>
      <c r="L10" s="108"/>
      <c r="M10" s="106"/>
      <c r="N10" s="13"/>
      <c r="O10" s="14"/>
      <c r="P10" s="14"/>
    </row>
    <row r="13" spans="1:140" ht="18.5" x14ac:dyDescent="0.35">
      <c r="N13" s="113" t="s">
        <v>0</v>
      </c>
      <c r="O13" s="114">
        <f>COUNTIF(N7:N10,N13)</f>
        <v>0</v>
      </c>
      <c r="P13" s="115" t="e">
        <f>O13/O15</f>
        <v>#DIV/0!</v>
      </c>
    </row>
    <row r="14" spans="1:140" ht="18.5" x14ac:dyDescent="0.35">
      <c r="N14" s="113" t="s">
        <v>415</v>
      </c>
      <c r="O14" s="114">
        <f>COUNTIF(N8:N11,N14)</f>
        <v>0</v>
      </c>
      <c r="P14" s="116" t="e">
        <f>O14/O15</f>
        <v>#DIV/0!</v>
      </c>
    </row>
    <row r="15" spans="1:140" x14ac:dyDescent="0.35">
      <c r="O15" s="117">
        <f>SUM(O13:O14)</f>
        <v>0</v>
      </c>
    </row>
  </sheetData>
  <mergeCells count="7">
    <mergeCell ref="A1:B5"/>
    <mergeCell ref="C1:M5"/>
    <mergeCell ref="N1:O1"/>
    <mergeCell ref="N2:O2"/>
    <mergeCell ref="N3:O3"/>
    <mergeCell ref="N4:O4"/>
    <mergeCell ref="N5:O5"/>
  </mergeCells>
  <dataValidations count="1">
    <dataValidation type="list" allowBlank="1" showInputMessage="1" showErrorMessage="1" sqref="I6 N9:N10 N7:O8" xr:uid="{00000000-0002-0000-0700-000000000000}">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B2:J13"/>
  <sheetViews>
    <sheetView showGridLines="0" workbookViewId="0">
      <selection sqref="A1:XFD1048576"/>
    </sheetView>
  </sheetViews>
  <sheetFormatPr baseColWidth="10" defaultRowHeight="14.5" x14ac:dyDescent="0.35"/>
  <cols>
    <col min="1" max="1" width="3.90625" style="119" customWidth="1"/>
    <col min="2" max="3" width="10.90625" style="119"/>
    <col min="4" max="4" width="5.90625" style="119" customWidth="1"/>
    <col min="5" max="5" width="21.453125" style="119" bestFit="1" customWidth="1"/>
    <col min="6" max="9" width="10.90625" style="119"/>
    <col min="10" max="10" width="20.81640625" style="119" customWidth="1"/>
    <col min="11" max="16384" width="10.90625" style="119"/>
  </cols>
  <sheetData>
    <row r="2" spans="2:10" x14ac:dyDescent="0.35">
      <c r="B2" s="118" t="s">
        <v>419</v>
      </c>
      <c r="C2" s="118"/>
      <c r="E2" s="120" t="s">
        <v>416</v>
      </c>
      <c r="F2" s="120"/>
      <c r="G2" s="120"/>
      <c r="H2" s="120"/>
      <c r="I2" s="120"/>
      <c r="J2" s="120"/>
    </row>
    <row r="3" spans="2:10" x14ac:dyDescent="0.35">
      <c r="B3" s="118"/>
      <c r="C3" s="118"/>
      <c r="E3" s="121" t="s">
        <v>1</v>
      </c>
      <c r="F3" s="122" t="s">
        <v>417</v>
      </c>
      <c r="G3" s="122"/>
      <c r="H3" s="123" t="s">
        <v>420</v>
      </c>
      <c r="I3" s="123"/>
      <c r="J3" s="124" t="s">
        <v>421</v>
      </c>
    </row>
    <row r="4" spans="2:10" x14ac:dyDescent="0.35">
      <c r="B4" s="125"/>
      <c r="C4" s="125"/>
      <c r="E4" s="126"/>
      <c r="F4" s="127"/>
      <c r="G4" s="126"/>
      <c r="H4" s="126"/>
      <c r="I4" s="126"/>
      <c r="J4" s="126"/>
    </row>
    <row r="5" spans="2:10" x14ac:dyDescent="0.35">
      <c r="E5" s="126"/>
      <c r="F5" s="127"/>
      <c r="G5" s="126"/>
      <c r="H5" s="126"/>
      <c r="I5" s="126"/>
      <c r="J5" s="126"/>
    </row>
    <row r="6" spans="2:10" x14ac:dyDescent="0.35">
      <c r="E6" s="126"/>
      <c r="F6" s="127"/>
      <c r="G6" s="126"/>
      <c r="H6" s="126"/>
      <c r="I6" s="126"/>
      <c r="J6" s="126"/>
    </row>
    <row r="7" spans="2:10" x14ac:dyDescent="0.35">
      <c r="E7" s="126"/>
      <c r="F7" s="127"/>
      <c r="G7" s="126"/>
      <c r="H7" s="126"/>
      <c r="I7" s="126"/>
      <c r="J7" s="126"/>
    </row>
    <row r="8" spans="2:10" x14ac:dyDescent="0.35">
      <c r="E8" s="126"/>
      <c r="F8" s="127"/>
      <c r="G8" s="126"/>
      <c r="H8" s="126"/>
      <c r="I8" s="126"/>
      <c r="J8" s="126"/>
    </row>
    <row r="9" spans="2:10" x14ac:dyDescent="0.35">
      <c r="E9" s="126"/>
      <c r="F9" s="127"/>
      <c r="G9" s="126"/>
      <c r="H9" s="126"/>
      <c r="I9" s="126"/>
      <c r="J9" s="126"/>
    </row>
    <row r="10" spans="2:10" x14ac:dyDescent="0.35">
      <c r="E10" s="126"/>
      <c r="F10" s="127"/>
      <c r="G10" s="126"/>
      <c r="H10" s="126"/>
      <c r="I10" s="126"/>
      <c r="J10" s="126"/>
    </row>
    <row r="11" spans="2:10" x14ac:dyDescent="0.35">
      <c r="E11" s="126"/>
      <c r="F11" s="127"/>
      <c r="G11" s="126"/>
      <c r="H11" s="126"/>
      <c r="I11" s="126"/>
      <c r="J11" s="126"/>
    </row>
    <row r="12" spans="2:10" x14ac:dyDescent="0.35">
      <c r="E12" s="126"/>
      <c r="F12" s="127"/>
      <c r="G12" s="126"/>
      <c r="H12" s="126"/>
      <c r="I12" s="126"/>
      <c r="J12" s="126"/>
    </row>
    <row r="13" spans="2:10" x14ac:dyDescent="0.35">
      <c r="E13" s="128" t="s">
        <v>418</v>
      </c>
      <c r="F13" s="129" t="e">
        <f>H13/SUM(H13,J13)</f>
        <v>#DIV/0!</v>
      </c>
      <c r="G13" s="128"/>
      <c r="H13" s="128">
        <f>SUM(H4:H12)</f>
        <v>0</v>
      </c>
      <c r="I13" s="128"/>
      <c r="J13" s="128">
        <f>SUM(J4:J12)</f>
        <v>0</v>
      </c>
    </row>
  </sheetData>
  <mergeCells count="5">
    <mergeCell ref="E2:J2"/>
    <mergeCell ref="B2:C3"/>
    <mergeCell ref="B4:C4"/>
    <mergeCell ref="H3:I3"/>
    <mergeCell ref="F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D6"/>
  <sheetViews>
    <sheetView showGridLines="0" workbookViewId="0">
      <selection activeCell="C5" sqref="C5"/>
    </sheetView>
  </sheetViews>
  <sheetFormatPr baseColWidth="10" defaultRowHeight="14.5" x14ac:dyDescent="0.35"/>
  <cols>
    <col min="1" max="2" width="10.90625" style="119"/>
    <col min="3" max="3" width="39.1796875" style="119" customWidth="1"/>
    <col min="4" max="16384" width="10.90625" style="119"/>
  </cols>
  <sheetData>
    <row r="1" spans="1:4" x14ac:dyDescent="0.35">
      <c r="A1" s="130" t="s">
        <v>365</v>
      </c>
      <c r="B1" s="131" t="s">
        <v>366</v>
      </c>
      <c r="C1" s="132" t="s">
        <v>367</v>
      </c>
      <c r="D1" s="133"/>
    </row>
    <row r="2" spans="1:4" ht="28.5" customHeight="1" x14ac:dyDescent="0.35">
      <c r="A2" s="107">
        <v>1</v>
      </c>
      <c r="B2" s="134">
        <v>45208</v>
      </c>
      <c r="C2" s="106" t="s">
        <v>430</v>
      </c>
    </row>
    <row r="3" spans="1:4" ht="33" customHeight="1" x14ac:dyDescent="0.35">
      <c r="A3" s="107">
        <v>2</v>
      </c>
      <c r="B3" s="134">
        <v>45937</v>
      </c>
      <c r="C3" s="106" t="s">
        <v>431</v>
      </c>
    </row>
    <row r="4" spans="1:4" ht="20.5" customHeight="1" x14ac:dyDescent="0.35"/>
    <row r="5" spans="1:4" ht="20.5" customHeight="1" x14ac:dyDescent="0.35"/>
    <row r="6" spans="1:4" ht="20.5" customHeight="1" x14ac:dyDescent="0.3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2:EJ33"/>
  <sheetViews>
    <sheetView showGridLines="0" topLeftCell="A3" zoomScale="70" zoomScaleNormal="70" workbookViewId="0">
      <pane ySplit="6" topLeftCell="A17" activePane="bottomLeft" state="frozen"/>
      <selection activeCell="A8" sqref="A8"/>
      <selection pane="bottomLeft" activeCell="A20" sqref="A20"/>
    </sheetView>
  </sheetViews>
  <sheetFormatPr baseColWidth="10" defaultColWidth="11.54296875" defaultRowHeight="14.5" x14ac:dyDescent="0.35"/>
  <cols>
    <col min="1" max="1" width="13.26953125" style="3" customWidth="1"/>
    <col min="2" max="2" width="13.26953125" style="1" customWidth="1"/>
    <col min="3" max="3" width="14.54296875" style="17" customWidth="1"/>
    <col min="4" max="4" width="15" style="17" customWidth="1"/>
    <col min="5" max="5" width="16.81640625" style="2" customWidth="1"/>
    <col min="6" max="6" width="20.81640625" style="2" customWidth="1"/>
    <col min="7" max="7" width="66" style="17" customWidth="1"/>
    <col min="8" max="8" width="27.1796875" style="17" customWidth="1"/>
    <col min="9" max="9" width="26.1796875" style="2" customWidth="1"/>
    <col min="10" max="10" width="72.81640625" style="17" customWidth="1"/>
    <col min="11" max="11" width="28.81640625" style="2" customWidth="1"/>
    <col min="12" max="13" width="26.1796875" style="2" customWidth="1"/>
    <col min="14" max="15" width="28.7265625" style="2" customWidth="1"/>
    <col min="16" max="16" width="73.54296875" style="2" customWidth="1"/>
    <col min="17" max="16384" width="11.54296875" style="2"/>
  </cols>
  <sheetData>
    <row r="2" spans="1:140" hidden="1" x14ac:dyDescent="0.35">
      <c r="N2" s="3" t="s">
        <v>0</v>
      </c>
      <c r="O2" s="3"/>
    </row>
    <row r="3" spans="1:140" ht="23.25" hidden="1" customHeight="1" thickTop="1" thickBot="1" x14ac:dyDescent="0.4">
      <c r="A3" s="72" t="s">
        <v>356</v>
      </c>
      <c r="B3" s="73"/>
      <c r="C3" s="73"/>
      <c r="D3" s="73"/>
      <c r="E3" s="73"/>
      <c r="F3" s="73"/>
      <c r="G3" s="74"/>
      <c r="H3" s="78" t="s">
        <v>355</v>
      </c>
      <c r="I3" s="79"/>
      <c r="J3" s="79"/>
      <c r="K3" s="79"/>
      <c r="L3" s="79"/>
      <c r="M3" s="79"/>
      <c r="N3" s="79"/>
      <c r="O3" s="80"/>
      <c r="P3" s="37" t="s">
        <v>364</v>
      </c>
    </row>
    <row r="4" spans="1:140" ht="24.75" hidden="1" customHeight="1" thickTop="1" thickBot="1" x14ac:dyDescent="0.4">
      <c r="A4" s="72"/>
      <c r="B4" s="73"/>
      <c r="C4" s="73"/>
      <c r="D4" s="73"/>
      <c r="E4" s="73"/>
      <c r="F4" s="73"/>
      <c r="G4" s="74"/>
      <c r="H4" s="81"/>
      <c r="I4" s="82"/>
      <c r="J4" s="82"/>
      <c r="K4" s="82"/>
      <c r="L4" s="82"/>
      <c r="M4" s="82"/>
      <c r="N4" s="82"/>
      <c r="O4" s="83"/>
      <c r="P4" s="38">
        <v>43616</v>
      </c>
    </row>
    <row r="5" spans="1:140" ht="19.5" hidden="1" customHeight="1" thickTop="1" thickBot="1" x14ac:dyDescent="0.4">
      <c r="A5" s="72"/>
      <c r="B5" s="73"/>
      <c r="C5" s="73"/>
      <c r="D5" s="73"/>
      <c r="E5" s="73"/>
      <c r="F5" s="73"/>
      <c r="G5" s="74"/>
      <c r="H5" s="81"/>
      <c r="I5" s="82"/>
      <c r="J5" s="82"/>
      <c r="K5" s="82"/>
      <c r="L5" s="82"/>
      <c r="M5" s="82"/>
      <c r="N5" s="82"/>
      <c r="O5" s="83"/>
      <c r="P5" s="70" t="s">
        <v>363</v>
      </c>
    </row>
    <row r="6" spans="1:140" ht="26.25" hidden="1" customHeight="1" thickTop="1" thickBot="1" x14ac:dyDescent="0.4">
      <c r="A6" s="75" t="s">
        <v>362</v>
      </c>
      <c r="B6" s="76"/>
      <c r="C6" s="76"/>
      <c r="D6" s="76"/>
      <c r="E6" s="76"/>
      <c r="F6" s="76"/>
      <c r="G6" s="77"/>
      <c r="H6" s="84"/>
      <c r="I6" s="85"/>
      <c r="J6" s="82"/>
      <c r="K6" s="82"/>
      <c r="L6" s="82"/>
      <c r="M6" s="82"/>
      <c r="N6" s="82"/>
      <c r="O6" s="86"/>
      <c r="P6" s="71"/>
    </row>
    <row r="7" spans="1:140" ht="26.25" hidden="1" customHeight="1" thickTop="1" x14ac:dyDescent="0.35">
      <c r="A7" s="31"/>
      <c r="B7" s="32"/>
      <c r="C7" s="32"/>
      <c r="D7" s="32"/>
      <c r="E7" s="32"/>
      <c r="F7" s="32"/>
      <c r="G7" s="53"/>
      <c r="H7" s="30"/>
      <c r="I7" s="30"/>
      <c r="J7" s="69" t="s">
        <v>360</v>
      </c>
      <c r="K7" s="69"/>
      <c r="L7" s="68" t="s">
        <v>358</v>
      </c>
      <c r="M7" s="68"/>
      <c r="N7" s="68"/>
      <c r="O7" s="34" t="s">
        <v>359</v>
      </c>
      <c r="P7" s="17"/>
    </row>
    <row r="8" spans="1:140" s="3" customFormat="1" ht="69.75" customHeight="1" x14ac:dyDescent="0.35">
      <c r="A8" s="5" t="s">
        <v>1</v>
      </c>
      <c r="B8" s="5" t="s">
        <v>2</v>
      </c>
      <c r="C8" s="5" t="s">
        <v>3</v>
      </c>
      <c r="D8" s="5" t="s">
        <v>4</v>
      </c>
      <c r="E8" s="5" t="s">
        <v>5</v>
      </c>
      <c r="F8" s="5" t="s">
        <v>6</v>
      </c>
      <c r="G8" s="5" t="s">
        <v>7</v>
      </c>
      <c r="H8" s="29" t="s">
        <v>8</v>
      </c>
      <c r="I8" s="29" t="s">
        <v>9</v>
      </c>
      <c r="J8" s="33" t="s">
        <v>349</v>
      </c>
      <c r="K8" s="33" t="s">
        <v>357</v>
      </c>
      <c r="L8" s="36" t="s">
        <v>350</v>
      </c>
      <c r="M8" s="36" t="s">
        <v>351</v>
      </c>
      <c r="N8" s="36" t="s">
        <v>352</v>
      </c>
      <c r="O8" s="35" t="s">
        <v>354</v>
      </c>
      <c r="P8" s="5" t="s">
        <v>10</v>
      </c>
      <c r="EJ8" s="4"/>
    </row>
    <row r="9" spans="1:140" ht="29" x14ac:dyDescent="0.35">
      <c r="A9" s="39" t="s">
        <v>225</v>
      </c>
      <c r="B9" s="39" t="s">
        <v>239</v>
      </c>
      <c r="C9" s="39" t="s">
        <v>13</v>
      </c>
      <c r="D9" s="39">
        <v>1712</v>
      </c>
      <c r="E9" s="39">
        <v>41704</v>
      </c>
      <c r="F9" s="39" t="s">
        <v>119</v>
      </c>
      <c r="G9" s="39" t="s">
        <v>233</v>
      </c>
      <c r="H9" s="39"/>
      <c r="I9" s="39" t="s">
        <v>15</v>
      </c>
      <c r="J9" s="39"/>
      <c r="K9" s="39"/>
      <c r="L9" s="39"/>
      <c r="M9" s="39"/>
      <c r="N9" s="39"/>
      <c r="O9" s="39"/>
      <c r="P9" s="39"/>
    </row>
    <row r="10" spans="1:140" ht="29" x14ac:dyDescent="0.35">
      <c r="A10" s="39" t="s">
        <v>225</v>
      </c>
      <c r="B10" s="39" t="s">
        <v>239</v>
      </c>
      <c r="C10" s="39" t="s">
        <v>24</v>
      </c>
      <c r="D10" s="39">
        <v>2442</v>
      </c>
      <c r="E10" s="40">
        <v>38919</v>
      </c>
      <c r="F10" s="39" t="s">
        <v>242</v>
      </c>
      <c r="G10" s="39" t="s">
        <v>226</v>
      </c>
      <c r="H10" s="42"/>
      <c r="I10" s="42" t="s">
        <v>15</v>
      </c>
      <c r="J10" s="42"/>
      <c r="K10" s="42"/>
      <c r="L10" s="42"/>
      <c r="M10" s="42"/>
      <c r="N10" s="41"/>
      <c r="O10" s="41"/>
      <c r="P10" s="41"/>
    </row>
    <row r="11" spans="1:140" s="52" customFormat="1" ht="51.75" customHeight="1" x14ac:dyDescent="0.35">
      <c r="A11" s="39" t="s">
        <v>225</v>
      </c>
      <c r="B11" s="39" t="s">
        <v>239</v>
      </c>
      <c r="C11" s="39" t="s">
        <v>24</v>
      </c>
      <c r="D11" s="39">
        <v>235</v>
      </c>
      <c r="E11" s="40">
        <v>40206</v>
      </c>
      <c r="F11" s="39" t="s">
        <v>227</v>
      </c>
      <c r="G11" s="39" t="s">
        <v>228</v>
      </c>
      <c r="H11" s="42"/>
      <c r="I11" s="42" t="s">
        <v>15</v>
      </c>
      <c r="J11" s="42"/>
      <c r="K11" s="42"/>
      <c r="L11" s="42"/>
      <c r="M11" s="42"/>
      <c r="N11" s="41"/>
      <c r="O11" s="41"/>
      <c r="P11" s="41"/>
    </row>
    <row r="12" spans="1:140" ht="47.25" customHeight="1" x14ac:dyDescent="0.35">
      <c r="A12" s="43" t="s">
        <v>225</v>
      </c>
      <c r="B12" s="43" t="s">
        <v>239</v>
      </c>
      <c r="C12" s="43" t="s">
        <v>24</v>
      </c>
      <c r="D12" s="43">
        <v>3851</v>
      </c>
      <c r="E12" s="44">
        <v>39023</v>
      </c>
      <c r="F12" s="43" t="s">
        <v>240</v>
      </c>
      <c r="G12" s="43" t="s">
        <v>231</v>
      </c>
      <c r="H12" s="46"/>
      <c r="I12" s="46" t="s">
        <v>15</v>
      </c>
      <c r="J12" s="46"/>
      <c r="K12" s="46"/>
      <c r="L12" s="46"/>
      <c r="M12" s="46"/>
      <c r="N12" s="45"/>
      <c r="O12" s="45"/>
      <c r="P12" s="45"/>
    </row>
    <row r="13" spans="1:140" s="52" customFormat="1" ht="47.25" customHeight="1" x14ac:dyDescent="0.35">
      <c r="A13" s="39" t="s">
        <v>225</v>
      </c>
      <c r="B13" s="39" t="s">
        <v>239</v>
      </c>
      <c r="C13" s="39" t="s">
        <v>24</v>
      </c>
      <c r="D13" s="39">
        <v>1162</v>
      </c>
      <c r="E13" s="40">
        <v>40260</v>
      </c>
      <c r="F13" s="39" t="s">
        <v>267</v>
      </c>
      <c r="G13" s="39" t="s">
        <v>232</v>
      </c>
      <c r="H13" s="42"/>
      <c r="I13" s="42" t="s">
        <v>15</v>
      </c>
      <c r="J13" s="42"/>
      <c r="K13" s="42"/>
      <c r="L13" s="42"/>
      <c r="M13" s="42"/>
      <c r="N13" s="41"/>
      <c r="O13" s="41"/>
      <c r="P13" s="41"/>
    </row>
    <row r="14" spans="1:140" s="52" customFormat="1" ht="47.25" customHeight="1" x14ac:dyDescent="0.35">
      <c r="A14" s="39" t="s">
        <v>225</v>
      </c>
      <c r="B14" s="39" t="s">
        <v>239</v>
      </c>
      <c r="C14" s="39" t="s">
        <v>24</v>
      </c>
      <c r="D14" s="39">
        <v>1377</v>
      </c>
      <c r="E14" s="40">
        <v>41452</v>
      </c>
      <c r="F14" s="39" t="s">
        <v>204</v>
      </c>
      <c r="G14" s="39" t="s">
        <v>205</v>
      </c>
      <c r="H14" s="42"/>
      <c r="I14" s="42" t="s">
        <v>15</v>
      </c>
      <c r="J14" s="42"/>
      <c r="K14" s="42"/>
      <c r="L14" s="42"/>
      <c r="M14" s="42"/>
      <c r="N14" s="41"/>
      <c r="O14" s="41"/>
      <c r="P14" s="41"/>
    </row>
    <row r="15" spans="1:140" ht="47.25" customHeight="1" x14ac:dyDescent="0.35">
      <c r="A15" s="39" t="s">
        <v>225</v>
      </c>
      <c r="B15" s="39" t="s">
        <v>239</v>
      </c>
      <c r="C15" s="39" t="s">
        <v>24</v>
      </c>
      <c r="D15" s="39">
        <v>1078</v>
      </c>
      <c r="E15" s="40">
        <v>42150</v>
      </c>
      <c r="F15" s="39" t="s">
        <v>268</v>
      </c>
      <c r="G15" s="39" t="s">
        <v>234</v>
      </c>
      <c r="H15" s="48"/>
      <c r="I15" s="48" t="s">
        <v>15</v>
      </c>
      <c r="J15" s="48"/>
      <c r="K15" s="48"/>
      <c r="L15" s="48"/>
      <c r="M15" s="48"/>
      <c r="N15" s="47"/>
      <c r="O15" s="47"/>
      <c r="P15" s="47"/>
    </row>
    <row r="16" spans="1:140" s="52" customFormat="1" ht="47.25" customHeight="1" x14ac:dyDescent="0.35">
      <c r="A16" s="39" t="s">
        <v>225</v>
      </c>
      <c r="B16" s="39" t="s">
        <v>239</v>
      </c>
      <c r="C16" s="39" t="s">
        <v>24</v>
      </c>
      <c r="D16" s="39">
        <v>1170</v>
      </c>
      <c r="E16" s="40">
        <v>42152</v>
      </c>
      <c r="F16" s="39" t="s">
        <v>240</v>
      </c>
      <c r="G16" s="39" t="s">
        <v>235</v>
      </c>
      <c r="H16" s="42"/>
      <c r="I16" s="42" t="s">
        <v>15</v>
      </c>
      <c r="J16" s="42"/>
      <c r="K16" s="42"/>
      <c r="L16" s="42"/>
      <c r="M16" s="42"/>
      <c r="N16" s="41"/>
      <c r="O16" s="41"/>
      <c r="P16" s="41"/>
    </row>
    <row r="17" spans="1:16" s="52" customFormat="1" ht="47.25" customHeight="1" x14ac:dyDescent="0.35">
      <c r="A17" s="39" t="s">
        <v>225</v>
      </c>
      <c r="B17" s="39" t="s">
        <v>239</v>
      </c>
      <c r="C17" s="39" t="s">
        <v>24</v>
      </c>
      <c r="D17" s="39">
        <v>103</v>
      </c>
      <c r="E17" s="40">
        <v>42024</v>
      </c>
      <c r="F17" s="39" t="s">
        <v>268</v>
      </c>
      <c r="G17" s="39" t="s">
        <v>236</v>
      </c>
      <c r="H17" s="42"/>
      <c r="I17" s="42" t="s">
        <v>15</v>
      </c>
      <c r="J17" s="42"/>
      <c r="K17" s="42"/>
      <c r="L17" s="42"/>
      <c r="M17" s="42"/>
      <c r="N17" s="41"/>
      <c r="O17" s="41"/>
      <c r="P17" s="41"/>
    </row>
    <row r="18" spans="1:16" s="52" customFormat="1" ht="47.25" customHeight="1" x14ac:dyDescent="0.35">
      <c r="A18" s="39" t="s">
        <v>225</v>
      </c>
      <c r="B18" s="39" t="s">
        <v>239</v>
      </c>
      <c r="C18" s="39" t="s">
        <v>24</v>
      </c>
      <c r="D18" s="39">
        <v>415</v>
      </c>
      <c r="E18" s="40">
        <v>42497</v>
      </c>
      <c r="F18" s="39" t="s">
        <v>268</v>
      </c>
      <c r="G18" s="39" t="s">
        <v>237</v>
      </c>
      <c r="H18" s="42"/>
      <c r="I18" s="42" t="s">
        <v>15</v>
      </c>
      <c r="J18" s="42"/>
      <c r="K18" s="42"/>
      <c r="L18" s="42"/>
      <c r="M18" s="42"/>
      <c r="N18" s="41"/>
      <c r="O18" s="41"/>
      <c r="P18" s="41"/>
    </row>
    <row r="19" spans="1:16" ht="47.25" customHeight="1" x14ac:dyDescent="0.35">
      <c r="A19" s="43" t="s">
        <v>225</v>
      </c>
      <c r="B19" s="43" t="s">
        <v>239</v>
      </c>
      <c r="C19" s="43" t="s">
        <v>19</v>
      </c>
      <c r="D19" s="43">
        <v>68</v>
      </c>
      <c r="E19" s="44">
        <v>38380</v>
      </c>
      <c r="F19" s="43" t="s">
        <v>244</v>
      </c>
      <c r="G19" s="43" t="s">
        <v>241</v>
      </c>
      <c r="H19" s="46" t="s">
        <v>378</v>
      </c>
      <c r="I19" s="46" t="s">
        <v>15</v>
      </c>
      <c r="J19" s="46" t="s">
        <v>379</v>
      </c>
      <c r="K19" s="46" t="s">
        <v>393</v>
      </c>
      <c r="L19" s="46"/>
      <c r="M19" s="46"/>
      <c r="N19" s="45"/>
      <c r="O19" s="45"/>
      <c r="P19" s="45"/>
    </row>
    <row r="20" spans="1:16" ht="47.25" customHeight="1" x14ac:dyDescent="0.35">
      <c r="A20" s="43" t="s">
        <v>225</v>
      </c>
      <c r="B20" s="43" t="s">
        <v>239</v>
      </c>
      <c r="C20" s="43" t="s">
        <v>19</v>
      </c>
      <c r="D20" s="43">
        <v>715</v>
      </c>
      <c r="E20" s="44">
        <v>43259</v>
      </c>
      <c r="F20" s="43" t="s">
        <v>244</v>
      </c>
      <c r="G20" s="43" t="s">
        <v>238</v>
      </c>
      <c r="H20" s="46" t="s">
        <v>380</v>
      </c>
      <c r="I20" s="46" t="s">
        <v>15</v>
      </c>
      <c r="J20" s="46" t="s">
        <v>379</v>
      </c>
      <c r="K20" s="46" t="s">
        <v>393</v>
      </c>
      <c r="L20" s="46"/>
      <c r="M20" s="46"/>
      <c r="N20" s="45"/>
      <c r="O20" s="45"/>
      <c r="P20" s="45"/>
    </row>
    <row r="21" spans="1:16" ht="47.25" customHeight="1" x14ac:dyDescent="0.35">
      <c r="A21" s="43" t="s">
        <v>225</v>
      </c>
      <c r="B21" s="43" t="s">
        <v>243</v>
      </c>
      <c r="C21" s="43" t="s">
        <v>141</v>
      </c>
      <c r="D21" s="43" t="s">
        <v>229</v>
      </c>
      <c r="E21" s="44">
        <v>2018</v>
      </c>
      <c r="F21" s="43" t="s">
        <v>145</v>
      </c>
      <c r="G21" s="43" t="s">
        <v>230</v>
      </c>
      <c r="H21" s="46" t="s">
        <v>377</v>
      </c>
      <c r="I21" s="46" t="s">
        <v>15</v>
      </c>
      <c r="J21" s="46" t="s">
        <v>386</v>
      </c>
      <c r="K21" s="43" t="s">
        <v>391</v>
      </c>
      <c r="L21" s="46"/>
      <c r="M21" s="46"/>
      <c r="N21" s="45"/>
      <c r="O21" s="45"/>
      <c r="P21" s="45"/>
    </row>
    <row r="22" spans="1:16" ht="47.25" customHeight="1" x14ac:dyDescent="0.35">
      <c r="A22" s="43" t="s">
        <v>225</v>
      </c>
      <c r="B22" s="43" t="s">
        <v>239</v>
      </c>
      <c r="C22" s="43" t="s">
        <v>19</v>
      </c>
      <c r="D22" s="43">
        <v>330</v>
      </c>
      <c r="E22" s="44">
        <v>42894</v>
      </c>
      <c r="F22" s="43" t="s">
        <v>368</v>
      </c>
      <c r="G22" s="43" t="s">
        <v>369</v>
      </c>
      <c r="H22" s="43" t="s">
        <v>370</v>
      </c>
      <c r="I22" s="46" t="s">
        <v>15</v>
      </c>
      <c r="J22" s="46"/>
      <c r="K22" s="43" t="s">
        <v>381</v>
      </c>
      <c r="L22" s="46"/>
      <c r="M22" s="46"/>
      <c r="N22" s="45"/>
      <c r="O22" s="45"/>
      <c r="P22" s="45"/>
    </row>
    <row r="23" spans="1:16" ht="47.25" customHeight="1" x14ac:dyDescent="0.35">
      <c r="A23" s="43" t="s">
        <v>225</v>
      </c>
      <c r="B23" s="43" t="s">
        <v>239</v>
      </c>
      <c r="C23" s="43" t="s">
        <v>19</v>
      </c>
      <c r="D23" s="43">
        <v>288</v>
      </c>
      <c r="E23" s="44">
        <v>42121</v>
      </c>
      <c r="F23" s="43" t="s">
        <v>368</v>
      </c>
      <c r="G23" s="43" t="s">
        <v>374</v>
      </c>
      <c r="H23" s="43" t="s">
        <v>377</v>
      </c>
      <c r="I23" s="46" t="s">
        <v>15</v>
      </c>
      <c r="J23" s="46" t="s">
        <v>382</v>
      </c>
      <c r="K23" s="43" t="s">
        <v>388</v>
      </c>
      <c r="L23" s="46"/>
      <c r="M23" s="46"/>
      <c r="N23" s="45"/>
      <c r="O23" s="45"/>
      <c r="P23" s="45"/>
    </row>
    <row r="24" spans="1:16" ht="47.25" customHeight="1" x14ac:dyDescent="0.35">
      <c r="A24" s="43" t="s">
        <v>225</v>
      </c>
      <c r="B24" s="43" t="s">
        <v>239</v>
      </c>
      <c r="C24" s="43" t="s">
        <v>19</v>
      </c>
      <c r="D24" s="43">
        <v>237705</v>
      </c>
      <c r="E24" s="44">
        <v>43074</v>
      </c>
      <c r="F24" s="43" t="s">
        <v>375</v>
      </c>
      <c r="G24" s="43" t="s">
        <v>376</v>
      </c>
      <c r="H24" s="43" t="s">
        <v>389</v>
      </c>
      <c r="I24" s="43" t="s">
        <v>390</v>
      </c>
      <c r="J24" s="46"/>
      <c r="K24" s="43"/>
      <c r="L24" s="46"/>
      <c r="M24" s="46"/>
      <c r="N24" s="45"/>
      <c r="O24" s="45"/>
      <c r="P24" s="45"/>
    </row>
    <row r="25" spans="1:16" ht="47.25" customHeight="1" x14ac:dyDescent="0.35">
      <c r="A25" s="43" t="s">
        <v>225</v>
      </c>
      <c r="B25" s="43" t="s">
        <v>239</v>
      </c>
      <c r="C25" s="43" t="s">
        <v>24</v>
      </c>
      <c r="D25" s="43">
        <v>1077</v>
      </c>
      <c r="E25" s="44">
        <v>42150</v>
      </c>
      <c r="F25" s="43" t="s">
        <v>368</v>
      </c>
      <c r="G25" s="43" t="s">
        <v>384</v>
      </c>
      <c r="H25" s="43" t="s">
        <v>387</v>
      </c>
      <c r="I25" s="46" t="s">
        <v>15</v>
      </c>
      <c r="J25" s="46" t="s">
        <v>383</v>
      </c>
      <c r="K25" s="43" t="s">
        <v>381</v>
      </c>
      <c r="L25" s="46"/>
      <c r="M25" s="46"/>
      <c r="N25" s="45"/>
      <c r="O25" s="45"/>
      <c r="P25" s="45"/>
    </row>
    <row r="26" spans="1:16" ht="47.25" customHeight="1" x14ac:dyDescent="0.35">
      <c r="A26" s="43" t="s">
        <v>225</v>
      </c>
      <c r="B26" s="43" t="s">
        <v>239</v>
      </c>
      <c r="C26" s="43" t="s">
        <v>24</v>
      </c>
      <c r="D26" s="43">
        <v>1077</v>
      </c>
      <c r="E26" s="44">
        <v>42150</v>
      </c>
      <c r="F26" s="43" t="s">
        <v>368</v>
      </c>
      <c r="G26" s="43" t="s">
        <v>384</v>
      </c>
      <c r="H26" s="43" t="s">
        <v>385</v>
      </c>
      <c r="I26" s="46" t="s">
        <v>15</v>
      </c>
      <c r="J26" s="46" t="s">
        <v>386</v>
      </c>
      <c r="K26" s="43" t="s">
        <v>392</v>
      </c>
      <c r="L26" s="46"/>
      <c r="M26" s="46"/>
      <c r="N26" s="45"/>
      <c r="O26" s="45"/>
      <c r="P26" s="45"/>
    </row>
    <row r="27" spans="1:16" x14ac:dyDescent="0.35">
      <c r="B27" s="17"/>
    </row>
    <row r="28" spans="1:16" x14ac:dyDescent="0.35">
      <c r="B28" s="17"/>
    </row>
    <row r="29" spans="1:16" x14ac:dyDescent="0.35">
      <c r="B29" s="17"/>
    </row>
    <row r="30" spans="1:16" x14ac:dyDescent="0.35">
      <c r="B30" s="17"/>
    </row>
    <row r="31" spans="1:16" x14ac:dyDescent="0.35">
      <c r="A31" s="49"/>
      <c r="B31" s="1" t="s">
        <v>371</v>
      </c>
    </row>
    <row r="32" spans="1:16" x14ac:dyDescent="0.35">
      <c r="A32" s="50"/>
      <c r="B32" s="1" t="s">
        <v>372</v>
      </c>
    </row>
    <row r="33" spans="1:2" x14ac:dyDescent="0.35">
      <c r="A33" s="51"/>
      <c r="B33" s="1" t="s">
        <v>373</v>
      </c>
    </row>
  </sheetData>
  <autoFilter ref="A8:EJ21" xr:uid="{00000000-0009-0000-0000-00000C000000}"/>
  <mergeCells count="6">
    <mergeCell ref="A3:G5"/>
    <mergeCell ref="H3:O6"/>
    <mergeCell ref="P5:P6"/>
    <mergeCell ref="A6:G6"/>
    <mergeCell ref="J7:K7"/>
    <mergeCell ref="L7:N7"/>
  </mergeCells>
  <dataValidations count="3">
    <dataValidation type="list" allowBlank="1" showInputMessage="1" showErrorMessage="1" sqref="C9:C18 C22:C26" xr:uid="{00000000-0002-0000-0C00-000000000000}">
      <formula1>"Ley, Contrato, Resolución, Decreto"</formula1>
    </dataValidation>
    <dataValidation type="list" allowBlank="1" showInputMessage="1" showErrorMessage="1" sqref="C19:C21" xr:uid="{00000000-0002-0000-0C00-000001000000}">
      <formula1>$EJ$8:$EJ$8</formula1>
    </dataValidation>
    <dataValidation type="list" allowBlank="1" showInputMessage="1" showErrorMessage="1" sqref="I21 I8 L21:M21 N9:O18 N21:O26" xr:uid="{00000000-0002-0000-0C00-000002000000}">
      <formula1>#REF!</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Matriz </vt:lpstr>
      <vt:lpstr>Técnica</vt:lpstr>
      <vt:lpstr>PROCESO</vt:lpstr>
      <vt:lpstr>Evaluación</vt:lpstr>
      <vt:lpstr>Control  de cambios</vt:lpstr>
      <vt:lpstr>Técnica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Analista Ctr Interno</dc:creator>
  <cp:lastModifiedBy>Katherine Cruz</cp:lastModifiedBy>
  <cp:lastPrinted>2021-07-30T16:25:33Z</cp:lastPrinted>
  <dcterms:created xsi:type="dcterms:W3CDTF">2019-07-16T14:19:16Z</dcterms:created>
  <dcterms:modified xsi:type="dcterms:W3CDTF">2025-10-07T15:32:18Z</dcterms:modified>
</cp:coreProperties>
</file>