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0DD2EA05-3F44-4023-BECD-505B2CDBF923}" xr6:coauthVersionLast="47" xr6:coauthVersionMax="47" xr10:uidLastSave="{00000000-0000-0000-0000-000000000000}"/>
  <bookViews>
    <workbookView xWindow="-110" yWindow="-110" windowWidth="19420" windowHeight="10420" xr2:uid="{9C5F301E-B788-42B2-9A7A-2B13BBB4D9D8}"/>
  </bookViews>
  <sheets>
    <sheet name="Mode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8" i="1"/>
  <c r="D22" i="1"/>
  <c r="D26" i="1"/>
  <c r="D29" i="1"/>
  <c r="D32" i="1"/>
  <c r="D43" i="1"/>
  <c r="D46" i="1"/>
  <c r="D51" i="1"/>
  <c r="D56" i="1"/>
  <c r="D61" i="1" l="1"/>
</calcChain>
</file>

<file path=xl/sharedStrings.xml><?xml version="1.0" encoding="utf-8"?>
<sst xmlns="http://schemas.openxmlformats.org/spreadsheetml/2006/main" count="88" uniqueCount="77">
  <si>
    <t xml:space="preserve">Fecha de la evaluación </t>
  </si>
  <si>
    <t xml:space="preserve">Periodo Evaluado </t>
  </si>
  <si>
    <t xml:space="preserve">Para diligenciar este cuestionario debe tachar con un X la opción que se adecue a la evidencia de la evaluación </t>
  </si>
  <si>
    <t>Puntaje asignado</t>
  </si>
  <si>
    <t>Puntaje obtenido</t>
  </si>
  <si>
    <t>Porcentaje del criterio</t>
  </si>
  <si>
    <t>No cumple con los plazos acordados</t>
  </si>
  <si>
    <t>Eventualmente se atrasa</t>
  </si>
  <si>
    <t>Atiende las OC/OS con prontitud y puntualidad</t>
  </si>
  <si>
    <t>No entrega completo</t>
  </si>
  <si>
    <t>Eventualmente entrega completo</t>
  </si>
  <si>
    <t>Siempre entrega completo</t>
  </si>
  <si>
    <t>No tiene capacidad de responder ante una urgencia</t>
  </si>
  <si>
    <t>Eventualmente responde ante una urgencia</t>
  </si>
  <si>
    <t>Siempre responde ante una urgencia</t>
  </si>
  <si>
    <t>No cumple con las especificaciones técnicas requeridas</t>
  </si>
  <si>
    <t>Cumple a cabalidad con las especificaciones técnicas requeridas</t>
  </si>
  <si>
    <t>No brinda oportunamente una respuesta frente a un reclamo o sugerencia</t>
  </si>
  <si>
    <t>Brinda oportunamente una respuesta frente a un reclamo o sugerencia</t>
  </si>
  <si>
    <t>No resuelve las novedades de las garantías</t>
  </si>
  <si>
    <t>Eventualmente resuelve las novedades de las garantías</t>
  </si>
  <si>
    <t>Siempre responde las novedades de las garantías</t>
  </si>
  <si>
    <t>No cuenta con los documentos actualizados</t>
  </si>
  <si>
    <t>Cuenta con los documentos actualizados</t>
  </si>
  <si>
    <t>No tiene certificación de Calidad ISO</t>
  </si>
  <si>
    <t>Esta certificado o se encuentra en proceso de certificación</t>
  </si>
  <si>
    <t>Cuenta con certificado de Calidad ISO</t>
  </si>
  <si>
    <t>No tiene certificación de SST</t>
  </si>
  <si>
    <t>Cuenta con certificado de SST</t>
  </si>
  <si>
    <t>Tabla de resultados</t>
  </si>
  <si>
    <t>Resultado</t>
  </si>
  <si>
    <t>Excelente</t>
  </si>
  <si>
    <t>N/A</t>
  </si>
  <si>
    <t>Sobresaliente</t>
  </si>
  <si>
    <t xml:space="preserve">Revisar mejoras </t>
  </si>
  <si>
    <t>Aceptable</t>
  </si>
  <si>
    <t>Plan de accion</t>
  </si>
  <si>
    <t>Deficiente</t>
  </si>
  <si>
    <t>Bloqueo del proveedor</t>
  </si>
  <si>
    <t>Firma evaluador</t>
  </si>
  <si>
    <t>Nombre</t>
  </si>
  <si>
    <t>Cargo</t>
  </si>
  <si>
    <t>Fecha</t>
  </si>
  <si>
    <t>PÁGINA:                                       1 DE 1</t>
  </si>
  <si>
    <t xml:space="preserve">                         REEVALUACIÓN DE PROVEEDORES</t>
  </si>
  <si>
    <t>CÓDIGO:                              GCC-FO-06</t>
  </si>
  <si>
    <r>
      <rPr>
        <b/>
        <sz val="10"/>
        <color theme="1"/>
        <rFont val="Candara"/>
        <family val="2"/>
      </rPr>
      <t xml:space="preserve">Calificación aceptable: </t>
    </r>
    <r>
      <rPr>
        <sz val="10"/>
        <color theme="1"/>
        <rFont val="Candara"/>
        <family val="2"/>
      </rPr>
      <t>Los proveedores que obtengan una calificacion aceptable debe presentar un plan de acción donde brinde un tratamiento efectivo a las causas que motivaron la calificación.</t>
    </r>
  </si>
  <si>
    <r>
      <rPr>
        <b/>
        <sz val="10"/>
        <color theme="1"/>
        <rFont val="Candara"/>
        <family val="2"/>
      </rPr>
      <t xml:space="preserve">Calificacion deficiente: </t>
    </r>
    <r>
      <rPr>
        <sz val="10"/>
        <color theme="1"/>
        <rFont val="Candara"/>
        <family val="2"/>
      </rPr>
      <t xml:space="preserve">Los proveedores que obtengan una calificación deficiente, no podrán recibir nuevos pedidos hasta la implementación del plan de acción y la realización de una nueva evaluación de desempeño. </t>
    </r>
  </si>
  <si>
    <t xml:space="preserve">Nombre Evaluador </t>
  </si>
  <si>
    <t xml:space="preserve">No aplica </t>
  </si>
  <si>
    <t>n/a</t>
  </si>
  <si>
    <t xml:space="preserve">Si es persona natural no aplica </t>
  </si>
  <si>
    <t>Nombre proveedor evaluado</t>
  </si>
  <si>
    <t>Nit</t>
  </si>
  <si>
    <t>FECHA EMISIÓN :                    17/10/2018</t>
  </si>
  <si>
    <t xml:space="preserve">Correo electrónico </t>
  </si>
  <si>
    <t>Cumplimiento en entregas de productos o servicios  (la pregunta representa 15% de la evaluación)</t>
  </si>
  <si>
    <t>Cumplimiento de entregas de las cantidades solicitadas (la pregunta representa 15% de la evaluación)</t>
  </si>
  <si>
    <t>Capacidad y oportunidad  en atención a urgencias (la pregunta representa 10% de la evaluación)</t>
  </si>
  <si>
    <t>Calidad del producto o servicio (la pregunta representa 15% de la evaluación)</t>
  </si>
  <si>
    <t>Servicio post venta (la pregunta representa 10% de la evaluación)</t>
  </si>
  <si>
    <t>Garantías (la pregunta representa 10% de la evaluación)</t>
  </si>
  <si>
    <t>Trámites administrativos (la pregunta representa 10% de la evaluación)</t>
  </si>
  <si>
    <t>Certificados en norma Calidad (la pregunta representa 5% de la evaluación)</t>
  </si>
  <si>
    <t>Certificados de en normas de Salud y seguridad en el trabajo (la pregunta representa 5% de la evaluación)</t>
  </si>
  <si>
    <t>Certificados en normas ambientales (la pregunta representa 5% de la evaluación)</t>
  </si>
  <si>
    <t>No tiene certificación Ambiental</t>
  </si>
  <si>
    <t>Cuenta con certificado Ambiental</t>
  </si>
  <si>
    <t>Total calificación obtenida</t>
  </si>
  <si>
    <t>Rango de evaluación</t>
  </si>
  <si>
    <t>Acción</t>
  </si>
  <si>
    <t>Calificación de 100%</t>
  </si>
  <si>
    <t>Calificación entre 81% y 99%</t>
  </si>
  <si>
    <t>Calificación entre 80% y 61%</t>
  </si>
  <si>
    <t>Calificación inferior a 60%</t>
  </si>
  <si>
    <t>VERSIÓN:                                               9</t>
  </si>
  <si>
    <t>FECHA ACTUALIZACIÓN :       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</si>
</sst>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ndara"/>
      <family val="2"/>
    </font>
    <font>
      <sz val="10"/>
      <name val="Candara"/>
      <family val="2"/>
    </font>
    <font>
      <sz val="11"/>
      <color theme="1"/>
      <name val="Candara"/>
      <family val="2"/>
    </font>
    <font>
      <b/>
      <sz val="9"/>
      <color theme="1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6"/>
      <color theme="1"/>
      <name val="Candara"/>
      <family val="2"/>
    </font>
    <font>
      <sz val="10"/>
      <color theme="1"/>
      <name val="Candara"/>
      <family val="2"/>
    </font>
    <font>
      <b/>
      <sz val="10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13" xfId="2" applyFont="1" applyBorder="1" applyAlignment="1">
      <alignment horizontal="left"/>
    </xf>
    <xf numFmtId="0" fontId="5" fillId="0" borderId="0" xfId="0" applyFont="1"/>
    <xf numFmtId="0" fontId="4" fillId="0" borderId="15" xfId="2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9" fontId="8" fillId="5" borderId="0" xfId="0" applyNumberFormat="1" applyFont="1" applyFill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10" fontId="9" fillId="4" borderId="6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4" borderId="14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4" borderId="16" xfId="0" applyFont="1" applyFill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44" fontId="3" fillId="0" borderId="2" xfId="3" applyFont="1" applyBorder="1" applyAlignment="1">
      <alignment horizontal="center" wrapText="1"/>
    </xf>
    <xf numFmtId="44" fontId="3" fillId="0" borderId="3" xfId="3" applyFont="1" applyBorder="1" applyAlignment="1">
      <alignment horizontal="center" wrapText="1"/>
    </xf>
    <xf numFmtId="44" fontId="3" fillId="0" borderId="19" xfId="3" applyFont="1" applyBorder="1" applyAlignment="1">
      <alignment horizontal="center" wrapText="1"/>
    </xf>
    <xf numFmtId="44" fontId="5" fillId="0" borderId="0" xfId="3" applyFont="1" applyAlignment="1">
      <alignment horizontal="center" wrapText="1"/>
    </xf>
    <xf numFmtId="14" fontId="4" fillId="0" borderId="15" xfId="2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4" fontId="3" fillId="0" borderId="2" xfId="3" applyFont="1" applyBorder="1" applyAlignment="1">
      <alignment horizontal="center" wrapText="1"/>
    </xf>
    <xf numFmtId="44" fontId="3" fillId="0" borderId="3" xfId="3" applyFont="1" applyBorder="1" applyAlignment="1">
      <alignment horizontal="center" wrapText="1"/>
    </xf>
    <xf numFmtId="44" fontId="3" fillId="0" borderId="19" xfId="3" applyFont="1" applyBorder="1" applyAlignment="1">
      <alignment horizont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64" fontId="8" fillId="5" borderId="24" xfId="1" applyNumberFormat="1" applyFont="1" applyFill="1" applyBorder="1" applyAlignment="1">
      <alignment horizontal="center" vertical="center" wrapText="1"/>
    </xf>
    <xf numFmtId="164" fontId="8" fillId="5" borderId="25" xfId="1" applyNumberFormat="1" applyFont="1" applyFill="1" applyBorder="1" applyAlignment="1">
      <alignment horizontal="center" vertical="center" wrapText="1"/>
    </xf>
    <xf numFmtId="164" fontId="8" fillId="5" borderId="26" xfId="1" applyNumberFormat="1" applyFont="1" applyFill="1" applyBorder="1" applyAlignment="1">
      <alignment horizontal="center" vertical="center" wrapText="1"/>
    </xf>
    <xf numFmtId="9" fontId="8" fillId="5" borderId="24" xfId="0" applyNumberFormat="1" applyFont="1" applyFill="1" applyBorder="1" applyAlignment="1">
      <alignment horizontal="center" vertical="center" wrapText="1"/>
    </xf>
    <xf numFmtId="9" fontId="8" fillId="5" borderId="26" xfId="0" applyNumberFormat="1" applyFont="1" applyFill="1" applyBorder="1" applyAlignment="1">
      <alignment horizontal="center" vertical="center" wrapText="1"/>
    </xf>
    <xf numFmtId="164" fontId="8" fillId="5" borderId="27" xfId="1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</cellXfs>
  <cellStyles count="4">
    <cellStyle name="Moneda" xfId="3" builtinId="4"/>
    <cellStyle name="Normal" xfId="0" builtinId="0"/>
    <cellStyle name="Normal 2" xfId="2" xr:uid="{637DF574-1133-4E1D-B71B-E4FE3A0E6B2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215901</xdr:rowOff>
    </xdr:from>
    <xdr:to>
      <xdr:col>0</xdr:col>
      <xdr:colOff>1841500</xdr:colOff>
      <xdr:row>3</xdr:row>
      <xdr:rowOff>38819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1DFCF87A-76C9-4506-BE49-A9976F48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1"/>
          <a:ext cx="1841500" cy="50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</xdr:row>
      <xdr:rowOff>215901</xdr:rowOff>
    </xdr:from>
    <xdr:ext cx="1841500" cy="502368"/>
    <xdr:pic>
      <xdr:nvPicPr>
        <xdr:cNvPr id="3" name="Gráfico 2">
          <a:extLst>
            <a:ext uri="{FF2B5EF4-FFF2-40B4-BE49-F238E27FC236}">
              <a16:creationId xmlns:a16="http://schemas.microsoft.com/office/drawing/2014/main" id="{5F7CF6F7-E76E-4468-8C3A-8898D4B3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1"/>
          <a:ext cx="1841500" cy="50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63B8-C450-4B5A-A0D6-76C7FD2FE212}">
  <dimension ref="A1:D79"/>
  <sheetViews>
    <sheetView showGridLines="0" tabSelected="1" topLeftCell="A73" zoomScaleNormal="100" zoomScalePageLayoutView="145" workbookViewId="0">
      <selection activeCell="D37" sqref="A37:XFD41"/>
    </sheetView>
  </sheetViews>
  <sheetFormatPr baseColWidth="10" defaultColWidth="11.453125" defaultRowHeight="14.5" x14ac:dyDescent="0.35"/>
  <cols>
    <col min="1" max="1" width="38.81640625" style="4" customWidth="1"/>
    <col min="2" max="2" width="19.1796875" style="4" customWidth="1"/>
    <col min="3" max="3" width="21.453125" style="4" customWidth="1"/>
    <col min="4" max="4" width="33.81640625" style="4" customWidth="1"/>
    <col min="5" max="16384" width="11.453125" style="4"/>
  </cols>
  <sheetData>
    <row r="1" spans="1:4" s="2" customFormat="1" ht="24.75" customHeight="1" x14ac:dyDescent="0.35">
      <c r="A1" s="51" t="s">
        <v>44</v>
      </c>
      <c r="B1" s="52"/>
      <c r="C1" s="53"/>
      <c r="D1" s="1" t="s">
        <v>45</v>
      </c>
    </row>
    <row r="2" spans="1:4" s="2" customFormat="1" ht="14.5" customHeight="1" x14ac:dyDescent="0.35">
      <c r="A2" s="54"/>
      <c r="B2" s="55"/>
      <c r="C2" s="56"/>
      <c r="D2" s="3" t="s">
        <v>75</v>
      </c>
    </row>
    <row r="3" spans="1:4" s="2" customFormat="1" x14ac:dyDescent="0.35">
      <c r="A3" s="54"/>
      <c r="B3" s="55"/>
      <c r="C3" s="56"/>
      <c r="D3" s="3" t="s">
        <v>54</v>
      </c>
    </row>
    <row r="4" spans="1:4" ht="15" customHeight="1" x14ac:dyDescent="0.35">
      <c r="A4" s="54"/>
      <c r="B4" s="55"/>
      <c r="C4" s="56"/>
      <c r="D4" s="43" t="s">
        <v>76</v>
      </c>
    </row>
    <row r="5" spans="1:4" ht="14.25" customHeight="1" x14ac:dyDescent="0.35">
      <c r="A5" s="57"/>
      <c r="B5" s="58"/>
      <c r="C5" s="59"/>
      <c r="D5" s="3" t="s">
        <v>43</v>
      </c>
    </row>
    <row r="6" spans="1:4" s="42" customFormat="1" x14ac:dyDescent="0.35">
      <c r="A6" s="5" t="s">
        <v>52</v>
      </c>
      <c r="B6" s="45"/>
      <c r="C6" s="46"/>
      <c r="D6" s="47"/>
    </row>
    <row r="7" spans="1:4" s="42" customFormat="1" x14ac:dyDescent="0.35">
      <c r="A7" s="5" t="s">
        <v>53</v>
      </c>
      <c r="B7" s="39"/>
      <c r="C7" s="40"/>
      <c r="D7" s="41"/>
    </row>
    <row r="8" spans="1:4" s="42" customFormat="1" x14ac:dyDescent="0.35">
      <c r="A8" s="5" t="s">
        <v>48</v>
      </c>
      <c r="B8" s="39"/>
      <c r="C8" s="40"/>
      <c r="D8" s="41"/>
    </row>
    <row r="9" spans="1:4" x14ac:dyDescent="0.35">
      <c r="A9" s="5" t="s">
        <v>55</v>
      </c>
      <c r="B9" s="60"/>
      <c r="C9" s="61"/>
      <c r="D9" s="62"/>
    </row>
    <row r="10" spans="1:4" x14ac:dyDescent="0.35">
      <c r="A10" s="5" t="s">
        <v>0</v>
      </c>
      <c r="B10" s="6"/>
      <c r="C10" s="7" t="s">
        <v>1</v>
      </c>
      <c r="D10" s="8"/>
    </row>
    <row r="11" spans="1:4" ht="13.5" customHeight="1" x14ac:dyDescent="0.35">
      <c r="A11" s="63" t="s">
        <v>2</v>
      </c>
      <c r="B11" s="64"/>
      <c r="C11" s="64"/>
      <c r="D11" s="65"/>
    </row>
    <row r="12" spans="1:4" ht="24" customHeight="1" x14ac:dyDescent="0.35">
      <c r="A12" s="9"/>
      <c r="B12" s="10" t="s">
        <v>3</v>
      </c>
      <c r="C12" s="10" t="s">
        <v>4</v>
      </c>
      <c r="D12" s="11" t="s">
        <v>5</v>
      </c>
    </row>
    <row r="13" spans="1:4" x14ac:dyDescent="0.35">
      <c r="A13" s="48" t="s">
        <v>56</v>
      </c>
      <c r="B13" s="49"/>
      <c r="C13" s="49"/>
      <c r="D13" s="50"/>
    </row>
    <row r="14" spans="1:4" x14ac:dyDescent="0.35">
      <c r="A14" s="12" t="s">
        <v>6</v>
      </c>
      <c r="B14" s="13">
        <v>0</v>
      </c>
      <c r="C14" s="14"/>
      <c r="D14" s="66">
        <f>+IF(C16="X",(15%),(IF(C15="X",(7.5%),0)))</f>
        <v>0</v>
      </c>
    </row>
    <row r="15" spans="1:4" ht="15" customHeight="1" x14ac:dyDescent="0.35">
      <c r="A15" s="12" t="s">
        <v>7</v>
      </c>
      <c r="B15" s="13">
        <v>50</v>
      </c>
      <c r="C15" s="14"/>
      <c r="D15" s="67"/>
    </row>
    <row r="16" spans="1:4" ht="29" x14ac:dyDescent="0.35">
      <c r="A16" s="12" t="s">
        <v>8</v>
      </c>
      <c r="B16" s="13">
        <v>100</v>
      </c>
      <c r="C16" s="14"/>
      <c r="D16" s="68"/>
    </row>
    <row r="17" spans="1:4" x14ac:dyDescent="0.35">
      <c r="A17" s="48" t="s">
        <v>57</v>
      </c>
      <c r="B17" s="49"/>
      <c r="C17" s="49"/>
      <c r="D17" s="50"/>
    </row>
    <row r="18" spans="1:4" x14ac:dyDescent="0.35">
      <c r="A18" s="12" t="s">
        <v>9</v>
      </c>
      <c r="B18" s="13">
        <v>0</v>
      </c>
      <c r="C18" s="14"/>
      <c r="D18" s="66">
        <f>+IF(C20="X",(15%),(IF(C19="X",(7.5%),0)))</f>
        <v>0</v>
      </c>
    </row>
    <row r="19" spans="1:4" x14ac:dyDescent="0.35">
      <c r="A19" s="12" t="s">
        <v>10</v>
      </c>
      <c r="B19" s="13">
        <v>50</v>
      </c>
      <c r="C19" s="14"/>
      <c r="D19" s="67"/>
    </row>
    <row r="20" spans="1:4" x14ac:dyDescent="0.35">
      <c r="A20" s="12" t="s">
        <v>11</v>
      </c>
      <c r="B20" s="13">
        <v>100</v>
      </c>
      <c r="C20" s="14"/>
      <c r="D20" s="68"/>
    </row>
    <row r="21" spans="1:4" x14ac:dyDescent="0.35">
      <c r="A21" s="48" t="s">
        <v>58</v>
      </c>
      <c r="B21" s="49"/>
      <c r="C21" s="49"/>
      <c r="D21" s="50"/>
    </row>
    <row r="22" spans="1:4" ht="29" x14ac:dyDescent="0.35">
      <c r="A22" s="12" t="s">
        <v>12</v>
      </c>
      <c r="B22" s="13">
        <v>0</v>
      </c>
      <c r="C22" s="14"/>
      <c r="D22" s="66">
        <f>+IF(C24="X",(10%),(IF(C23="X",(5%),0)))</f>
        <v>0</v>
      </c>
    </row>
    <row r="23" spans="1:4" x14ac:dyDescent="0.35">
      <c r="A23" s="12" t="s">
        <v>13</v>
      </c>
      <c r="B23" s="13">
        <v>50</v>
      </c>
      <c r="C23" s="14"/>
      <c r="D23" s="67"/>
    </row>
    <row r="24" spans="1:4" x14ac:dyDescent="0.35">
      <c r="A24" s="12" t="s">
        <v>14</v>
      </c>
      <c r="B24" s="13">
        <v>100</v>
      </c>
      <c r="C24" s="14"/>
      <c r="D24" s="68"/>
    </row>
    <row r="25" spans="1:4" x14ac:dyDescent="0.35">
      <c r="A25" s="48" t="s">
        <v>59</v>
      </c>
      <c r="B25" s="49"/>
      <c r="C25" s="49"/>
      <c r="D25" s="50"/>
    </row>
    <row r="26" spans="1:4" ht="29" x14ac:dyDescent="0.35">
      <c r="A26" s="12" t="s">
        <v>15</v>
      </c>
      <c r="B26" s="13">
        <v>0</v>
      </c>
      <c r="C26" s="14"/>
      <c r="D26" s="69">
        <f>+IF(C27="X",(15%),0)</f>
        <v>0</v>
      </c>
    </row>
    <row r="27" spans="1:4" ht="29" x14ac:dyDescent="0.35">
      <c r="A27" s="12" t="s">
        <v>16</v>
      </c>
      <c r="B27" s="13">
        <v>100</v>
      </c>
      <c r="C27" s="14"/>
      <c r="D27" s="70"/>
    </row>
    <row r="28" spans="1:4" x14ac:dyDescent="0.35">
      <c r="A28" s="48" t="s">
        <v>60</v>
      </c>
      <c r="B28" s="49"/>
      <c r="C28" s="49"/>
      <c r="D28" s="50"/>
    </row>
    <row r="29" spans="1:4" ht="29" x14ac:dyDescent="0.35">
      <c r="A29" s="12" t="s">
        <v>17</v>
      </c>
      <c r="B29" s="13">
        <v>0</v>
      </c>
      <c r="C29" s="14"/>
      <c r="D29" s="69">
        <f>+IF(C30="X",(10%),0)</f>
        <v>0</v>
      </c>
    </row>
    <row r="30" spans="1:4" ht="29" x14ac:dyDescent="0.35">
      <c r="A30" s="12" t="s">
        <v>18</v>
      </c>
      <c r="B30" s="13">
        <v>100</v>
      </c>
      <c r="C30" s="14"/>
      <c r="D30" s="70"/>
    </row>
    <row r="31" spans="1:4" x14ac:dyDescent="0.35">
      <c r="A31" s="48" t="s">
        <v>61</v>
      </c>
      <c r="B31" s="49"/>
      <c r="C31" s="49"/>
      <c r="D31" s="50"/>
    </row>
    <row r="32" spans="1:4" x14ac:dyDescent="0.35">
      <c r="A32" s="12" t="s">
        <v>19</v>
      </c>
      <c r="B32" s="13">
        <v>0</v>
      </c>
      <c r="C32" s="14"/>
      <c r="D32" s="66">
        <f>+IF(C34="X",(10%),(IF(C33="X",(5%),0)))</f>
        <v>0</v>
      </c>
    </row>
    <row r="33" spans="1:4" ht="29" x14ac:dyDescent="0.35">
      <c r="A33" s="12" t="s">
        <v>20</v>
      </c>
      <c r="B33" s="13">
        <v>50</v>
      </c>
      <c r="C33" s="14"/>
      <c r="D33" s="67"/>
    </row>
    <row r="34" spans="1:4" ht="29.5" thickBot="1" x14ac:dyDescent="0.4">
      <c r="A34" s="15" t="s">
        <v>21</v>
      </c>
      <c r="B34" s="16">
        <v>100</v>
      </c>
      <c r="C34" s="17"/>
      <c r="D34" s="71"/>
    </row>
    <row r="35" spans="1:4" x14ac:dyDescent="0.35">
      <c r="A35" s="18"/>
      <c r="B35" s="18"/>
      <c r="C35" s="18"/>
      <c r="D35" s="19"/>
    </row>
    <row r="36" spans="1:4" ht="15" thickBot="1" x14ac:dyDescent="0.4">
      <c r="A36" s="18"/>
      <c r="B36" s="18"/>
      <c r="C36" s="18"/>
      <c r="D36" s="19"/>
    </row>
    <row r="37" spans="1:4" s="2" customFormat="1" ht="24.75" customHeight="1" x14ac:dyDescent="0.35">
      <c r="A37" s="51" t="s">
        <v>44</v>
      </c>
      <c r="B37" s="52"/>
      <c r="C37" s="53"/>
      <c r="D37" s="1" t="s">
        <v>45</v>
      </c>
    </row>
    <row r="38" spans="1:4" s="2" customFormat="1" ht="14.5" customHeight="1" x14ac:dyDescent="0.35">
      <c r="A38" s="54"/>
      <c r="B38" s="55"/>
      <c r="C38" s="56"/>
      <c r="D38" s="3" t="s">
        <v>75</v>
      </c>
    </row>
    <row r="39" spans="1:4" s="2" customFormat="1" x14ac:dyDescent="0.35">
      <c r="A39" s="54"/>
      <c r="B39" s="55"/>
      <c r="C39" s="56"/>
      <c r="D39" s="3" t="s">
        <v>54</v>
      </c>
    </row>
    <row r="40" spans="1:4" ht="15" customHeight="1" x14ac:dyDescent="0.35">
      <c r="A40" s="54"/>
      <c r="B40" s="55"/>
      <c r="C40" s="56"/>
      <c r="D40" s="43" t="s">
        <v>76</v>
      </c>
    </row>
    <row r="41" spans="1:4" ht="14.25" customHeight="1" x14ac:dyDescent="0.35">
      <c r="A41" s="57"/>
      <c r="B41" s="58"/>
      <c r="C41" s="59"/>
      <c r="D41" s="3" t="s">
        <v>43</v>
      </c>
    </row>
    <row r="42" spans="1:4" x14ac:dyDescent="0.35">
      <c r="A42" s="48" t="s">
        <v>62</v>
      </c>
      <c r="B42" s="49"/>
      <c r="C42" s="49"/>
      <c r="D42" s="50"/>
    </row>
    <row r="43" spans="1:4" x14ac:dyDescent="0.35">
      <c r="A43" s="12" t="s">
        <v>22</v>
      </c>
      <c r="B43" s="13">
        <v>0</v>
      </c>
      <c r="C43" s="14"/>
      <c r="D43" s="69">
        <f>+IF(C44="X",(10%),0)</f>
        <v>0</v>
      </c>
    </row>
    <row r="44" spans="1:4" x14ac:dyDescent="0.35">
      <c r="A44" s="12" t="s">
        <v>23</v>
      </c>
      <c r="B44" s="13">
        <v>100</v>
      </c>
      <c r="C44" s="14"/>
      <c r="D44" s="70"/>
    </row>
    <row r="45" spans="1:4" x14ac:dyDescent="0.35">
      <c r="A45" s="48" t="s">
        <v>63</v>
      </c>
      <c r="B45" s="49"/>
      <c r="C45" s="49"/>
      <c r="D45" s="50"/>
    </row>
    <row r="46" spans="1:4" ht="15" customHeight="1" x14ac:dyDescent="0.35">
      <c r="A46" s="12" t="s">
        <v>24</v>
      </c>
      <c r="B46" s="13">
        <v>0</v>
      </c>
      <c r="C46" s="14"/>
      <c r="D46" s="66">
        <f>+IF(C46="X",(0%),(IF(C47="X",(2.5%),IF(C48="X",(5%),IF(C49="X",(5%),0)))))</f>
        <v>0</v>
      </c>
    </row>
    <row r="47" spans="1:4" ht="29" x14ac:dyDescent="0.35">
      <c r="A47" s="12" t="s">
        <v>25</v>
      </c>
      <c r="B47" s="13">
        <v>50</v>
      </c>
      <c r="C47" s="14"/>
      <c r="D47" s="67"/>
    </row>
    <row r="48" spans="1:4" x14ac:dyDescent="0.35">
      <c r="A48" s="12" t="s">
        <v>26</v>
      </c>
      <c r="B48" s="13">
        <v>100</v>
      </c>
      <c r="C48" s="14"/>
      <c r="D48" s="67"/>
    </row>
    <row r="49" spans="1:4" x14ac:dyDescent="0.35">
      <c r="A49" s="12" t="s">
        <v>51</v>
      </c>
      <c r="B49" s="44" t="s">
        <v>50</v>
      </c>
      <c r="C49" s="14"/>
      <c r="D49" s="68"/>
    </row>
    <row r="50" spans="1:4" ht="20.5" customHeight="1" x14ac:dyDescent="0.35">
      <c r="A50" s="48" t="s">
        <v>64</v>
      </c>
      <c r="B50" s="49"/>
      <c r="C50" s="49"/>
      <c r="D50" s="50"/>
    </row>
    <row r="51" spans="1:4" ht="15" customHeight="1" x14ac:dyDescent="0.35">
      <c r="A51" s="12" t="s">
        <v>27</v>
      </c>
      <c r="B51" s="13">
        <v>0</v>
      </c>
      <c r="C51" s="14"/>
      <c r="D51" s="66">
        <f>+IF(C54="X",(5%),(IF(C52="X",(2.5%),IF(C53="X",(5%),0))))</f>
        <v>0</v>
      </c>
    </row>
    <row r="52" spans="1:4" ht="29" x14ac:dyDescent="0.35">
      <c r="A52" s="12" t="s">
        <v>25</v>
      </c>
      <c r="B52" s="13">
        <v>50</v>
      </c>
      <c r="C52" s="14"/>
      <c r="D52" s="67"/>
    </row>
    <row r="53" spans="1:4" x14ac:dyDescent="0.35">
      <c r="A53" s="12" t="s">
        <v>28</v>
      </c>
      <c r="B53" s="13">
        <v>100</v>
      </c>
      <c r="C53" s="14"/>
      <c r="D53" s="67"/>
    </row>
    <row r="54" spans="1:4" x14ac:dyDescent="0.35">
      <c r="A54" s="12" t="s">
        <v>51</v>
      </c>
      <c r="B54" s="44" t="s">
        <v>50</v>
      </c>
      <c r="C54" s="14"/>
      <c r="D54" s="68"/>
    </row>
    <row r="55" spans="1:4" x14ac:dyDescent="0.35">
      <c r="A55" s="48" t="s">
        <v>65</v>
      </c>
      <c r="B55" s="49"/>
      <c r="C55" s="49"/>
      <c r="D55" s="50"/>
    </row>
    <row r="56" spans="1:4" ht="15" customHeight="1" x14ac:dyDescent="0.35">
      <c r="A56" s="12" t="s">
        <v>66</v>
      </c>
      <c r="B56" s="13">
        <v>0</v>
      </c>
      <c r="C56" s="14"/>
      <c r="D56" s="66">
        <f>(IF(C59="X",(5%),(IF(C57="X",(2.5%),IF(C58="X",(5%),0)))))</f>
        <v>0</v>
      </c>
    </row>
    <row r="57" spans="1:4" ht="29" x14ac:dyDescent="0.35">
      <c r="A57" s="12" t="s">
        <v>25</v>
      </c>
      <c r="B57" s="13">
        <v>50</v>
      </c>
      <c r="C57" s="14"/>
      <c r="D57" s="67"/>
    </row>
    <row r="58" spans="1:4" x14ac:dyDescent="0.35">
      <c r="A58" s="12" t="s">
        <v>67</v>
      </c>
      <c r="B58" s="13">
        <v>100</v>
      </c>
      <c r="C58" s="14"/>
      <c r="D58" s="67"/>
    </row>
    <row r="59" spans="1:4" x14ac:dyDescent="0.35">
      <c r="A59" s="12" t="s">
        <v>49</v>
      </c>
      <c r="B59" s="44" t="s">
        <v>50</v>
      </c>
      <c r="C59" s="14"/>
      <c r="D59" s="68"/>
    </row>
    <row r="60" spans="1:4" ht="5.25" customHeight="1" thickBot="1" x14ac:dyDescent="0.4">
      <c r="A60" s="20"/>
      <c r="D60" s="21"/>
    </row>
    <row r="61" spans="1:4" ht="28.5" customHeight="1" thickBot="1" x14ac:dyDescent="0.4">
      <c r="A61" s="22"/>
      <c r="B61" s="75" t="s">
        <v>68</v>
      </c>
      <c r="C61" s="76"/>
      <c r="D61" s="23">
        <f>(D56+D51+D46+D43+D32+D29+D26+D22+D18+F61)</f>
        <v>0</v>
      </c>
    </row>
    <row r="62" spans="1:4" ht="5.25" customHeight="1" thickBot="1" x14ac:dyDescent="0.4">
      <c r="A62" s="22"/>
      <c r="D62" s="21"/>
    </row>
    <row r="63" spans="1:4" ht="15" thickBot="1" x14ac:dyDescent="0.4">
      <c r="A63" s="77" t="s">
        <v>29</v>
      </c>
      <c r="B63" s="78"/>
      <c r="C63" s="79"/>
      <c r="D63" s="21"/>
    </row>
    <row r="64" spans="1:4" ht="15" thickBot="1" x14ac:dyDescent="0.4">
      <c r="A64" s="24" t="s">
        <v>69</v>
      </c>
      <c r="B64" s="24" t="s">
        <v>30</v>
      </c>
      <c r="C64" s="24" t="s">
        <v>70</v>
      </c>
      <c r="D64" s="21"/>
    </row>
    <row r="65" spans="1:4" ht="13.5" customHeight="1" x14ac:dyDescent="0.35">
      <c r="A65" s="25" t="s">
        <v>71</v>
      </c>
      <c r="B65" s="26" t="s">
        <v>31</v>
      </c>
      <c r="C65" s="27" t="s">
        <v>32</v>
      </c>
      <c r="D65" s="21"/>
    </row>
    <row r="66" spans="1:4" ht="13.5" customHeight="1" x14ac:dyDescent="0.35">
      <c r="A66" s="28" t="s">
        <v>72</v>
      </c>
      <c r="B66" s="29" t="s">
        <v>33</v>
      </c>
      <c r="C66" s="30" t="s">
        <v>34</v>
      </c>
      <c r="D66" s="21"/>
    </row>
    <row r="67" spans="1:4" ht="13.5" customHeight="1" x14ac:dyDescent="0.35">
      <c r="A67" s="28" t="s">
        <v>73</v>
      </c>
      <c r="B67" s="29" t="s">
        <v>35</v>
      </c>
      <c r="C67" s="30" t="s">
        <v>36</v>
      </c>
      <c r="D67" s="21"/>
    </row>
    <row r="68" spans="1:4" ht="13.5" customHeight="1" thickBot="1" x14ac:dyDescent="0.4">
      <c r="A68" s="31" t="s">
        <v>74</v>
      </c>
      <c r="B68" s="32" t="s">
        <v>37</v>
      </c>
      <c r="C68" s="33" t="s">
        <v>38</v>
      </c>
      <c r="D68" s="21"/>
    </row>
    <row r="69" spans="1:4" ht="6.75" customHeight="1" x14ac:dyDescent="0.35">
      <c r="A69" s="22"/>
      <c r="D69" s="21"/>
    </row>
    <row r="70" spans="1:4" ht="12.75" customHeight="1" x14ac:dyDescent="0.35">
      <c r="A70" s="72" t="s">
        <v>46</v>
      </c>
      <c r="B70" s="73"/>
      <c r="C70" s="73"/>
      <c r="D70" s="74"/>
    </row>
    <row r="71" spans="1:4" x14ac:dyDescent="0.35">
      <c r="A71" s="72"/>
      <c r="B71" s="73"/>
      <c r="C71" s="73"/>
      <c r="D71" s="74"/>
    </row>
    <row r="72" spans="1:4" ht="9.75" customHeight="1" x14ac:dyDescent="0.35">
      <c r="A72" s="22"/>
      <c r="D72" s="21"/>
    </row>
    <row r="73" spans="1:4" ht="23.25" customHeight="1" x14ac:dyDescent="0.35">
      <c r="A73" s="72" t="s">
        <v>47</v>
      </c>
      <c r="B73" s="73"/>
      <c r="C73" s="73"/>
      <c r="D73" s="74"/>
    </row>
    <row r="74" spans="1:4" ht="15.75" customHeight="1" x14ac:dyDescent="0.35">
      <c r="A74" s="22"/>
      <c r="D74" s="21"/>
    </row>
    <row r="75" spans="1:4" ht="33.75" customHeight="1" x14ac:dyDescent="0.35">
      <c r="A75" s="34" t="s">
        <v>39</v>
      </c>
      <c r="B75" s="80"/>
      <c r="C75" s="80"/>
      <c r="D75" s="81"/>
    </row>
    <row r="76" spans="1:4" x14ac:dyDescent="0.35">
      <c r="A76" s="35" t="s">
        <v>40</v>
      </c>
      <c r="B76" s="80"/>
      <c r="C76" s="80"/>
      <c r="D76" s="81"/>
    </row>
    <row r="77" spans="1:4" x14ac:dyDescent="0.35">
      <c r="A77" s="35" t="s">
        <v>41</v>
      </c>
      <c r="B77" s="80"/>
      <c r="C77" s="80"/>
      <c r="D77" s="81"/>
    </row>
    <row r="78" spans="1:4" x14ac:dyDescent="0.35">
      <c r="A78" s="35" t="s">
        <v>42</v>
      </c>
      <c r="B78" s="80"/>
      <c r="C78" s="80"/>
      <c r="D78" s="81"/>
    </row>
    <row r="79" spans="1:4" ht="15" thickBot="1" x14ac:dyDescent="0.4">
      <c r="A79" s="36"/>
      <c r="B79" s="37"/>
      <c r="C79" s="37"/>
      <c r="D79" s="38"/>
    </row>
  </sheetData>
  <mergeCells count="33">
    <mergeCell ref="A73:D73"/>
    <mergeCell ref="B75:D75"/>
    <mergeCell ref="B76:D76"/>
    <mergeCell ref="B77:D77"/>
    <mergeCell ref="B78:D78"/>
    <mergeCell ref="D32:D34"/>
    <mergeCell ref="A70:D71"/>
    <mergeCell ref="A42:D42"/>
    <mergeCell ref="D43:D44"/>
    <mergeCell ref="A45:D45"/>
    <mergeCell ref="D46:D49"/>
    <mergeCell ref="A50:D50"/>
    <mergeCell ref="D51:D54"/>
    <mergeCell ref="A55:D55"/>
    <mergeCell ref="D56:D59"/>
    <mergeCell ref="B61:C61"/>
    <mergeCell ref="A63:C63"/>
    <mergeCell ref="B6:D6"/>
    <mergeCell ref="A13:D13"/>
    <mergeCell ref="A1:C5"/>
    <mergeCell ref="A37:C41"/>
    <mergeCell ref="B9:D9"/>
    <mergeCell ref="A11:D11"/>
    <mergeCell ref="D14:D16"/>
    <mergeCell ref="A17:D17"/>
    <mergeCell ref="D18:D20"/>
    <mergeCell ref="A21:D21"/>
    <mergeCell ref="D22:D24"/>
    <mergeCell ref="A25:D25"/>
    <mergeCell ref="D26:D27"/>
    <mergeCell ref="A28:D28"/>
    <mergeCell ref="D29:D30"/>
    <mergeCell ref="A31:D3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Landazuri</dc:creator>
  <cp:lastModifiedBy>Katherine Cruz</cp:lastModifiedBy>
  <dcterms:created xsi:type="dcterms:W3CDTF">2021-05-26T02:28:23Z</dcterms:created>
  <dcterms:modified xsi:type="dcterms:W3CDTF">2025-09-01T14:14:00Z</dcterms:modified>
</cp:coreProperties>
</file>