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8. DISPOSICIÓN  FINAL\REGISTROS\"/>
    </mc:Choice>
  </mc:AlternateContent>
  <xr:revisionPtr revIDLastSave="0" documentId="13_ncr:1_{B8BD6BF4-7001-4300-8ED3-D756DA8F32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F-FO-10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47" i="2" l="1"/>
  <c r="H23" i="2" s="1"/>
  <c r="C39" i="2"/>
  <c r="H24" i="2"/>
  <c r="H22" i="2"/>
  <c r="H20" i="2"/>
  <c r="H19" i="2"/>
  <c r="H21" i="2"/>
  <c r="H25" i="2" l="1"/>
  <c r="C22" i="2" l="1"/>
  <c r="H16" i="2" s="1"/>
  <c r="C16" i="2"/>
  <c r="H15" i="2" l="1"/>
  <c r="C26" i="2"/>
  <c r="H17" i="2" s="1"/>
  <c r="C30" i="2" l="1"/>
  <c r="H18" i="2" l="1"/>
  <c r="H27" i="2" s="1"/>
  <c r="C15" i="2"/>
  <c r="B17" i="2" s="1"/>
  <c r="B52" i="2" l="1"/>
  <c r="B53" i="2"/>
  <c r="B47" i="2" l="1"/>
  <c r="B54" i="2"/>
  <c r="B48" i="2"/>
  <c r="B51" i="2"/>
  <c r="B50" i="2"/>
  <c r="B49" i="2"/>
  <c r="B45" i="2"/>
  <c r="H37" i="2" s="1"/>
  <c r="B21" i="2"/>
  <c r="H31" i="2" s="1"/>
  <c r="B24" i="2"/>
  <c r="B38" i="2"/>
  <c r="H40" i="2" s="1"/>
  <c r="B33" i="2"/>
  <c r="B22" i="2"/>
  <c r="B40" i="2"/>
  <c r="B31" i="2"/>
  <c r="B29" i="2"/>
  <c r="H33" i="2" s="1"/>
  <c r="B36" i="2"/>
  <c r="B16" i="2"/>
  <c r="B34" i="2"/>
  <c r="B43" i="2"/>
  <c r="H35" i="2" s="1"/>
  <c r="B27" i="2"/>
  <c r="B18" i="2"/>
  <c r="B41" i="2"/>
  <c r="H34" i="2" s="1"/>
  <c r="B25" i="2"/>
  <c r="H32" i="2" s="1"/>
  <c r="B32" i="2"/>
  <c r="B46" i="2"/>
  <c r="H38" i="2" s="1"/>
  <c r="B30" i="2"/>
  <c r="B39" i="2"/>
  <c r="B23" i="2"/>
  <c r="B19" i="2"/>
  <c r="B37" i="2"/>
  <c r="H39" i="2" s="1"/>
  <c r="B44" i="2"/>
  <c r="H36" i="2" s="1"/>
  <c r="B28" i="2"/>
  <c r="B42" i="2"/>
  <c r="B26" i="2"/>
  <c r="B35" i="2"/>
  <c r="B20" i="2"/>
  <c r="B15" i="2" l="1"/>
  <c r="H30" i="2" s="1"/>
  <c r="H42" i="2" s="1"/>
</calcChain>
</file>

<file path=xl/sharedStrings.xml><?xml version="1.0" encoding="utf-8"?>
<sst xmlns="http://schemas.openxmlformats.org/spreadsheetml/2006/main" count="82" uniqueCount="65">
  <si>
    <t xml:space="preserve">MATERIAL </t>
  </si>
  <si>
    <t>CARACTERIZACIÓN 
(%)</t>
  </si>
  <si>
    <t>CALIDAD</t>
  </si>
  <si>
    <t>Total</t>
  </si>
  <si>
    <t>Total papel</t>
  </si>
  <si>
    <t>Blanco de primavera</t>
  </si>
  <si>
    <t>Archivo</t>
  </si>
  <si>
    <t>Directorio</t>
  </si>
  <si>
    <t>Revista</t>
  </si>
  <si>
    <t>Periódico</t>
  </si>
  <si>
    <t>Total cartón</t>
  </si>
  <si>
    <t>Kraft</t>
  </si>
  <si>
    <t>Corrugado</t>
  </si>
  <si>
    <t>Plegadiza</t>
  </si>
  <si>
    <t>Total vidrio</t>
  </si>
  <si>
    <t>Vidrio transparente</t>
  </si>
  <si>
    <t>Vidrio ámbar</t>
  </si>
  <si>
    <t>Vidrio verde</t>
  </si>
  <si>
    <t>Total plásticos</t>
  </si>
  <si>
    <t>(1) PET - teraftalato de polietileno</t>
  </si>
  <si>
    <t>(2) PEAD - polietileno de alta densidad</t>
  </si>
  <si>
    <t>(3) PVC - policloruro de vinilo</t>
  </si>
  <si>
    <t>(4) PEBD - politileno de baja densidad</t>
  </si>
  <si>
    <t>(5) PP - polipropileno</t>
  </si>
  <si>
    <t>(6) PS- poliestirenio</t>
  </si>
  <si>
    <t>(7) Otros - resinas de plástico o mezclas</t>
  </si>
  <si>
    <t>Total chatarra ferrosa</t>
  </si>
  <si>
    <t>Total chatarra no ferrosa</t>
  </si>
  <si>
    <t>Aluminio</t>
  </si>
  <si>
    <t>Cobre</t>
  </si>
  <si>
    <t>RCD</t>
  </si>
  <si>
    <t>Otros</t>
  </si>
  <si>
    <t>Residuos de comida y alimentos</t>
  </si>
  <si>
    <t xml:space="preserve">Residuos de poda de árboles y corte de césped </t>
  </si>
  <si>
    <t>Madera</t>
  </si>
  <si>
    <t>Otros (Cuáles?)</t>
  </si>
  <si>
    <t>OBSERVACIONES</t>
  </si>
  <si>
    <t xml:space="preserve">      REALIZÓ: ___________________________________________</t>
  </si>
  <si>
    <t xml:space="preserve">        REVISÓ: ____________________________________________</t>
  </si>
  <si>
    <t>CANTIDADES
(kg)</t>
  </si>
  <si>
    <t>Llantas</t>
  </si>
  <si>
    <t>Colchones</t>
  </si>
  <si>
    <t>Pañales</t>
  </si>
  <si>
    <t>Escombros</t>
  </si>
  <si>
    <t>Tierra, arena</t>
  </si>
  <si>
    <t>Tela</t>
  </si>
  <si>
    <t>Zapatos</t>
  </si>
  <si>
    <t>RELLENO SANITARIO PRADERAS DE MAGDALENAS
CARACTERIZACIÓN DE RESIDUOS
FORMATO DE CAMPO</t>
  </si>
  <si>
    <t xml:space="preserve">FECHA: </t>
  </si>
  <si>
    <t>MUNICIPIO: _</t>
  </si>
  <si>
    <t xml:space="preserve">VEHÍCULO: </t>
  </si>
  <si>
    <t>CÓDIGO:</t>
  </si>
  <si>
    <t>VERSIÓN:</t>
  </si>
  <si>
    <t>PÁGINA:</t>
  </si>
  <si>
    <t>1 DE 1</t>
  </si>
  <si>
    <t>Otros (R Sanitarios, pañales, textiles, zapatos)</t>
  </si>
  <si>
    <t xml:space="preserve">Chatarra ferrosa </t>
  </si>
  <si>
    <t>TOTAL MUESTRA</t>
  </si>
  <si>
    <t>Chatarra no ferrosa (Aluminio-Cobre)</t>
  </si>
  <si>
    <t>Otros (Pañales, tela, zapatos)</t>
  </si>
  <si>
    <t>Chatarra no ferrosa (Aluminio y Cobre)</t>
  </si>
  <si>
    <t>Total Muestra</t>
  </si>
  <si>
    <t xml:space="preserve">FECHA EMISIÓN </t>
  </si>
  <si>
    <t>FECHA ACTUALIZACIÓN :</t>
  </si>
  <si>
    <t>DF-FO-10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</si>
</sst>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0"/>
      <name val="Candara"/>
      <family val="2"/>
    </font>
    <font>
      <b/>
      <i/>
      <sz val="12"/>
      <color theme="1"/>
      <name val="Candara"/>
      <family val="2"/>
    </font>
    <font>
      <b/>
      <u/>
      <sz val="11"/>
      <color theme="1"/>
      <name val="Candara"/>
      <family val="2"/>
    </font>
    <font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6" xfId="0" applyFont="1" applyBorder="1" applyAlignment="1">
      <alignment horizontal="right"/>
    </xf>
    <xf numFmtId="14" fontId="1" fillId="0" borderId="6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0" xfId="0" applyFont="1"/>
    <xf numFmtId="0" fontId="1" fillId="0" borderId="8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0" fontId="5" fillId="0" borderId="7" xfId="0" applyFont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wrapText="1"/>
    </xf>
    <xf numFmtId="0" fontId="6" fillId="0" borderId="13" xfId="0" applyFont="1" applyBorder="1"/>
    <xf numFmtId="0" fontId="1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4" xfId="0" applyFont="1" applyBorder="1"/>
    <xf numFmtId="2" fontId="1" fillId="0" borderId="15" xfId="0" applyNumberFormat="1" applyFont="1" applyBorder="1"/>
    <xf numFmtId="0" fontId="2" fillId="0" borderId="5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4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6" xfId="0" applyFont="1" applyBorder="1"/>
    <xf numFmtId="2" fontId="1" fillId="0" borderId="17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16" xfId="0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Calibri"/>
              </a:defRPr>
            </a:pPr>
            <a:r>
              <a:rPr lang="es-419" b="1" i="0">
                <a:solidFill>
                  <a:srgbClr val="757575"/>
                </a:solidFill>
                <a:latin typeface="Calibri"/>
              </a:rPr>
              <a:t>Caracterización Física Residuos (%); Municipio: 
</a:t>
            </a:r>
          </a:p>
        </c:rich>
      </c:tx>
      <c:layout>
        <c:manualLayout>
          <c:xMode val="edge"/>
          <c:yMode val="edge"/>
          <c:x val="0.14619506871896557"/>
          <c:y val="0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7.5322441267323154E-2"/>
          <c:y val="0.13477456810170466"/>
          <c:w val="0.55287682098705726"/>
          <c:h val="0.86429275415837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D9D5-4947-B67E-1AF0344E644D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D9D5-4947-B67E-1AF0344E644D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D9D5-4947-B67E-1AF0344E644D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D9D5-4947-B67E-1AF0344E644D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D9D5-4947-B67E-1AF0344E644D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D9D5-4947-B67E-1AF0344E644D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D9D5-4947-B67E-1AF0344E644D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D9D5-4947-B67E-1AF0344E644D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D9D5-4947-B67E-1AF0344E644D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D9D5-4947-B67E-1AF0344E644D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D9D5-4947-B67E-1AF0344E644D}"/>
              </c:ext>
            </c:extLst>
          </c:dPt>
          <c:cat>
            <c:strRef>
              <c:f>'[1]GAM-RE-16'!$G$28:$G$38</c:f>
              <c:strCache>
                <c:ptCount val="11"/>
                <c:pt idx="0">
                  <c:v>Total papel</c:v>
                </c:pt>
                <c:pt idx="1">
                  <c:v>Total cartón</c:v>
                </c:pt>
                <c:pt idx="2">
                  <c:v>Total vidrio</c:v>
                </c:pt>
                <c:pt idx="3">
                  <c:v>Total plásticos</c:v>
                </c:pt>
                <c:pt idx="4">
                  <c:v>RCD</c:v>
                </c:pt>
                <c:pt idx="5">
                  <c:v>Residuos de comida y alimentos</c:v>
                </c:pt>
                <c:pt idx="6">
                  <c:v>Residuos de poda de árboles y corte de césped </c:v>
                </c:pt>
                <c:pt idx="7">
                  <c:v>Madera</c:v>
                </c:pt>
                <c:pt idx="8">
                  <c:v>Otros (Pañales, tela, zapatos)</c:v>
                </c:pt>
                <c:pt idx="9">
                  <c:v>Chatarra ferrosa </c:v>
                </c:pt>
                <c:pt idx="10">
                  <c:v>Chatarra no ferrosa (Aluminio y Cobre)</c:v>
                </c:pt>
              </c:strCache>
            </c:strRef>
          </c:cat>
          <c:val>
            <c:numRef>
              <c:f>'[1]GAM-RE-16'!$H$28:$H$38</c:f>
              <c:numCache>
                <c:formatCode>General</c:formatCode>
                <c:ptCount val="11"/>
                <c:pt idx="0">
                  <c:v>8.93484198205228</c:v>
                </c:pt>
                <c:pt idx="1">
                  <c:v>15.548185719859541</c:v>
                </c:pt>
                <c:pt idx="2">
                  <c:v>19.381584081154895</c:v>
                </c:pt>
                <c:pt idx="3">
                  <c:v>14.631291455325789</c:v>
                </c:pt>
                <c:pt idx="4">
                  <c:v>0</c:v>
                </c:pt>
                <c:pt idx="5">
                  <c:v>19.898556379243072</c:v>
                </c:pt>
                <c:pt idx="6">
                  <c:v>3.0725712056184156</c:v>
                </c:pt>
                <c:pt idx="7">
                  <c:v>9.7541943035505252</c:v>
                </c:pt>
                <c:pt idx="8">
                  <c:v>2.9262582910651576</c:v>
                </c:pt>
                <c:pt idx="9">
                  <c:v>0</c:v>
                </c:pt>
                <c:pt idx="10">
                  <c:v>5.8525165821303151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9D5-4947-B67E-1AF0344E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Calibri"/>
              </a:defRPr>
            </a:pPr>
            <a:r>
              <a:rPr lang="es-419" b="1" i="0">
                <a:solidFill>
                  <a:srgbClr val="757575"/>
                </a:solidFill>
                <a:latin typeface="Calibri"/>
              </a:rPr>
              <a:t>Caracterización Física Residuos (unidad Kg)</a:t>
            </a:r>
          </a:p>
        </c:rich>
      </c:tx>
      <c:layout>
        <c:manualLayout>
          <c:xMode val="edge"/>
          <c:yMode val="edge"/>
          <c:x val="0.10748652398143627"/>
          <c:y val="1.6713609536917206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7.5322441267323154E-2"/>
          <c:y val="0.13477456810170466"/>
          <c:w val="0.55287682098705726"/>
          <c:h val="0.864292754158372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D4E9-4E6B-B214-FE15CB9E397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D4E9-4E6B-B214-FE15CB9E397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D4E9-4E6B-B214-FE15CB9E3971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D4E9-4E6B-B214-FE15CB9E3971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D4E9-4E6B-B214-FE15CB9E3971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D4E9-4E6B-B214-FE15CB9E3971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D4E9-4E6B-B214-FE15CB9E3971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D4E9-4E6B-B214-FE15CB9E3971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D4E9-4E6B-B214-FE15CB9E3971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D4E9-4E6B-B214-FE15CB9E3971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D4E9-4E6B-B214-FE15CB9E3971}"/>
              </c:ext>
            </c:extLst>
          </c:dPt>
          <c:cat>
            <c:strRef>
              <c:f>'[1]GAM-RE-16'!$G$12:$G$22</c:f>
              <c:strCache>
                <c:ptCount val="11"/>
                <c:pt idx="0">
                  <c:v>Total papel</c:v>
                </c:pt>
                <c:pt idx="1">
                  <c:v>Total cartón</c:v>
                </c:pt>
                <c:pt idx="2">
                  <c:v>Total vidrio</c:v>
                </c:pt>
                <c:pt idx="3">
                  <c:v>Total plásticos</c:v>
                </c:pt>
                <c:pt idx="4">
                  <c:v>RCD</c:v>
                </c:pt>
                <c:pt idx="5">
                  <c:v>Residuos de comida y alimentos</c:v>
                </c:pt>
                <c:pt idx="6">
                  <c:v>Residuos de poda de árboles y corte de césped </c:v>
                </c:pt>
                <c:pt idx="7">
                  <c:v>Madera</c:v>
                </c:pt>
                <c:pt idx="8">
                  <c:v>Otros (R Sanitarios, pañales, textiles, zapatos)</c:v>
                </c:pt>
                <c:pt idx="9">
                  <c:v>Chatarra ferrosa </c:v>
                </c:pt>
                <c:pt idx="10">
                  <c:v>Chatarra no ferrosa (Aluminio y Cobre)</c:v>
                </c:pt>
              </c:strCache>
            </c:strRef>
          </c:cat>
          <c:val>
            <c:numRef>
              <c:f>'[1]GAM-RE-16'!$H$12:$H$22</c:f>
              <c:numCache>
                <c:formatCode>General</c:formatCode>
                <c:ptCount val="11"/>
                <c:pt idx="0">
                  <c:v>9.1599999999999984</c:v>
                </c:pt>
                <c:pt idx="1">
                  <c:v>15.940000000000001</c:v>
                </c:pt>
                <c:pt idx="2">
                  <c:v>19.87</c:v>
                </c:pt>
                <c:pt idx="3">
                  <c:v>15</c:v>
                </c:pt>
                <c:pt idx="4">
                  <c:v>0</c:v>
                </c:pt>
                <c:pt idx="5">
                  <c:v>20.399999999999999</c:v>
                </c:pt>
                <c:pt idx="6">
                  <c:v>3.15</c:v>
                </c:pt>
                <c:pt idx="7">
                  <c:v>10</c:v>
                </c:pt>
                <c:pt idx="8">
                  <c:v>3</c:v>
                </c:pt>
                <c:pt idx="9">
                  <c:v>0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4E9-4E6B-B214-FE15CB9E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33</xdr:row>
      <xdr:rowOff>74915</xdr:rowOff>
    </xdr:from>
    <xdr:ext cx="4066854" cy="3704369"/>
    <xdr:graphicFrame macro="">
      <xdr:nvGraphicFramePr>
        <xdr:cNvPr id="4" name="Chart 2" title="Gráfico">
          <a:extLst>
            <a:ext uri="{FF2B5EF4-FFF2-40B4-BE49-F238E27FC236}">
              <a16:creationId xmlns:a16="http://schemas.microsoft.com/office/drawing/2014/main" id="{5E7082A1-E7EF-423A-8409-4D3A20B86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738455</xdr:colOff>
      <xdr:row>12</xdr:row>
      <xdr:rowOff>160533</xdr:rowOff>
    </xdr:from>
    <xdr:ext cx="4066854" cy="3799299"/>
    <xdr:graphicFrame macro="">
      <xdr:nvGraphicFramePr>
        <xdr:cNvPr id="5" name="Chart 1" title="Gráfico">
          <a:extLst>
            <a:ext uri="{FF2B5EF4-FFF2-40B4-BE49-F238E27FC236}">
              <a16:creationId xmlns:a16="http://schemas.microsoft.com/office/drawing/2014/main" id="{651B0903-EDE2-465A-BD51-90F82F62B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2506133</xdr:colOff>
      <xdr:row>3</xdr:row>
      <xdr:rowOff>127166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F9D28150-8B05-45F6-9F2A-C402F176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06133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n.rincon\Downloads\GAM-RE-16-FORMATO%20DE%20CARACTERIZACI&#211;N%20DE%20RESIDUOS%20%2021%20JUN%202024.xlsx" TargetMode="External"/><Relationship Id="rId1" Type="http://schemas.openxmlformats.org/officeDocument/2006/relationships/externalLinkPath" Target="/Users/jhon.rincon/Downloads/GAM-RE-16-FORMATO%20DE%20CARACTERIZACI&#211;N%20DE%20RESIDUOS%20%2021%20J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M-RE-16"/>
    </sheetNames>
    <sheetDataSet>
      <sheetData sheetId="0">
        <row r="12">
          <cell r="G12" t="str">
            <v>Total papel</v>
          </cell>
          <cell r="H12">
            <v>9.1599999999999984</v>
          </cell>
        </row>
        <row r="13">
          <cell r="G13" t="str">
            <v>Total cartón</v>
          </cell>
          <cell r="H13">
            <v>15.940000000000001</v>
          </cell>
        </row>
        <row r="14">
          <cell r="G14" t="str">
            <v>Total vidrio</v>
          </cell>
          <cell r="H14">
            <v>19.87</v>
          </cell>
        </row>
        <row r="15">
          <cell r="G15" t="str">
            <v>Total plásticos</v>
          </cell>
          <cell r="H15">
            <v>15</v>
          </cell>
        </row>
        <row r="16">
          <cell r="G16" t="str">
            <v>RCD</v>
          </cell>
          <cell r="H16">
            <v>0</v>
          </cell>
        </row>
        <row r="17">
          <cell r="G17" t="str">
            <v>Residuos de comida y alimentos</v>
          </cell>
          <cell r="H17">
            <v>20.399999999999999</v>
          </cell>
        </row>
        <row r="18">
          <cell r="G18" t="str">
            <v xml:space="preserve">Residuos de poda de árboles y corte de césped </v>
          </cell>
          <cell r="H18">
            <v>3.15</v>
          </cell>
        </row>
        <row r="19">
          <cell r="G19" t="str">
            <v>Madera</v>
          </cell>
          <cell r="H19">
            <v>10</v>
          </cell>
        </row>
        <row r="20">
          <cell r="G20" t="str">
            <v>Otros (R Sanitarios, pañales, textiles, zapatos)</v>
          </cell>
          <cell r="H20">
            <v>3</v>
          </cell>
        </row>
        <row r="21">
          <cell r="G21" t="str">
            <v xml:space="preserve">Chatarra ferrosa </v>
          </cell>
          <cell r="H21">
            <v>0</v>
          </cell>
        </row>
        <row r="22">
          <cell r="G22" t="str">
            <v>Chatarra no ferrosa (Aluminio y Cobre)</v>
          </cell>
          <cell r="H22">
            <v>6</v>
          </cell>
        </row>
        <row r="28">
          <cell r="G28" t="str">
            <v>Total papel</v>
          </cell>
          <cell r="H28">
            <v>8.93484198205228</v>
          </cell>
        </row>
        <row r="29">
          <cell r="G29" t="str">
            <v>Total cartón</v>
          </cell>
          <cell r="H29">
            <v>15.548185719859541</v>
          </cell>
        </row>
        <row r="30">
          <cell r="G30" t="str">
            <v>Total vidrio</v>
          </cell>
          <cell r="H30">
            <v>19.381584081154895</v>
          </cell>
        </row>
        <row r="31">
          <cell r="G31" t="str">
            <v>Total plásticos</v>
          </cell>
          <cell r="H31">
            <v>14.631291455325789</v>
          </cell>
        </row>
        <row r="32">
          <cell r="G32" t="str">
            <v>RCD</v>
          </cell>
          <cell r="H32">
            <v>0</v>
          </cell>
        </row>
        <row r="33">
          <cell r="G33" t="str">
            <v>Residuos de comida y alimentos</v>
          </cell>
          <cell r="H33">
            <v>19.898556379243072</v>
          </cell>
        </row>
        <row r="34">
          <cell r="G34" t="str">
            <v xml:space="preserve">Residuos de poda de árboles y corte de césped </v>
          </cell>
          <cell r="H34">
            <v>3.0725712056184156</v>
          </cell>
        </row>
        <row r="35">
          <cell r="G35" t="str">
            <v>Madera</v>
          </cell>
          <cell r="H35">
            <v>9.7541943035505252</v>
          </cell>
        </row>
        <row r="36">
          <cell r="G36" t="str">
            <v>Otros (Pañales, tela, zapatos)</v>
          </cell>
          <cell r="H36">
            <v>2.9262582910651576</v>
          </cell>
        </row>
        <row r="37">
          <cell r="G37" t="str">
            <v xml:space="preserve">Chatarra ferrosa </v>
          </cell>
          <cell r="H37">
            <v>0</v>
          </cell>
        </row>
        <row r="38">
          <cell r="G38" t="str">
            <v>Chatarra no ferrosa (Aluminio y Cobre)</v>
          </cell>
          <cell r="H38">
            <v>5.8525165821303151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="89" zoomScaleNormal="89" workbookViewId="0">
      <selection activeCell="B10" sqref="B10"/>
    </sheetView>
  </sheetViews>
  <sheetFormatPr baseColWidth="10" defaultRowHeight="14.5" x14ac:dyDescent="0.35"/>
  <cols>
    <col min="1" max="1" width="37.26953125" style="6" customWidth="1"/>
    <col min="2" max="2" width="18.1796875" style="16" customWidth="1"/>
    <col min="3" max="3" width="16.26953125" style="16" customWidth="1"/>
    <col min="4" max="4" width="10.90625" style="6"/>
    <col min="5" max="5" width="20.81640625" style="6" customWidth="1"/>
    <col min="6" max="6" width="10.90625" style="6"/>
    <col min="7" max="7" width="43.453125" style="6" customWidth="1"/>
    <col min="8" max="13" width="10.90625" style="6"/>
    <col min="14" max="14" width="19.453125" style="6" customWidth="1"/>
    <col min="15" max="16384" width="10.90625" style="6"/>
  </cols>
  <sheetData>
    <row r="1" spans="1:15" x14ac:dyDescent="0.35">
      <c r="A1" s="1"/>
      <c r="B1" s="2" t="s">
        <v>47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51</v>
      </c>
      <c r="O1" s="5" t="s">
        <v>64</v>
      </c>
    </row>
    <row r="2" spans="1:15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 t="s">
        <v>52</v>
      </c>
      <c r="O2" s="10">
        <v>4</v>
      </c>
    </row>
    <row r="3" spans="1:15" x14ac:dyDescent="0.3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62</v>
      </c>
      <c r="O3" s="11">
        <v>43236</v>
      </c>
    </row>
    <row r="4" spans="1:15" x14ac:dyDescent="0.3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 t="s">
        <v>63</v>
      </c>
      <c r="O4" s="11">
        <v>45890</v>
      </c>
    </row>
    <row r="5" spans="1:15" x14ac:dyDescent="0.3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 t="s">
        <v>53</v>
      </c>
      <c r="O5" s="10" t="s">
        <v>54</v>
      </c>
    </row>
    <row r="6" spans="1:15" ht="15.5" x14ac:dyDescent="0.35">
      <c r="A6" s="12"/>
      <c r="B6" s="13"/>
      <c r="C6" s="13"/>
      <c r="D6" s="13"/>
      <c r="E6" s="13"/>
      <c r="O6" s="14"/>
    </row>
    <row r="7" spans="1:15" ht="15.5" x14ac:dyDescent="0.35">
      <c r="A7" s="12"/>
      <c r="B7" s="13"/>
      <c r="C7" s="13"/>
      <c r="D7" s="13"/>
      <c r="E7" s="13"/>
      <c r="O7" s="14"/>
    </row>
    <row r="8" spans="1:15" ht="15.5" x14ac:dyDescent="0.35">
      <c r="A8" s="12"/>
      <c r="B8" s="13"/>
      <c r="C8" s="13"/>
      <c r="D8" s="13"/>
      <c r="E8" s="13"/>
      <c r="O8" s="14"/>
    </row>
    <row r="9" spans="1:15" x14ac:dyDescent="0.35">
      <c r="A9" s="15"/>
      <c r="O9" s="14"/>
    </row>
    <row r="10" spans="1:15" x14ac:dyDescent="0.35">
      <c r="A10" s="17" t="s">
        <v>48</v>
      </c>
      <c r="O10" s="14"/>
    </row>
    <row r="11" spans="1:15" x14ac:dyDescent="0.35">
      <c r="A11" s="17" t="s">
        <v>49</v>
      </c>
      <c r="O11" s="14"/>
    </row>
    <row r="12" spans="1:15" x14ac:dyDescent="0.35">
      <c r="A12" s="17" t="s">
        <v>50</v>
      </c>
      <c r="O12" s="14"/>
    </row>
    <row r="13" spans="1:15" ht="15" thickBot="1" x14ac:dyDescent="0.4">
      <c r="A13" s="15"/>
      <c r="O13" s="14"/>
    </row>
    <row r="14" spans="1:15" ht="29" x14ac:dyDescent="0.35">
      <c r="A14" s="18" t="s">
        <v>0</v>
      </c>
      <c r="B14" s="19" t="s">
        <v>1</v>
      </c>
      <c r="C14" s="19" t="s">
        <v>39</v>
      </c>
      <c r="D14" s="20" t="s">
        <v>2</v>
      </c>
      <c r="E14" s="20" t="s">
        <v>36</v>
      </c>
      <c r="G14" s="21"/>
      <c r="H14" s="22"/>
      <c r="O14" s="14"/>
    </row>
    <row r="15" spans="1:15" x14ac:dyDescent="0.35">
      <c r="A15" s="23" t="s">
        <v>3</v>
      </c>
      <c r="B15" s="24" t="e">
        <f>B16+B22+B26+B30+B38+B39+B40+B41+B42+B43+B44+B45+B46+B47</f>
        <v>#DIV/0!</v>
      </c>
      <c r="C15" s="24">
        <f>SUM(C16,C22,C26,C30,C38,C39,C44,C47,C45,C46)</f>
        <v>0</v>
      </c>
      <c r="D15" s="25"/>
      <c r="E15" s="25"/>
      <c r="G15" s="26" t="s">
        <v>4</v>
      </c>
      <c r="H15" s="27">
        <f>C16</f>
        <v>0</v>
      </c>
      <c r="O15" s="14"/>
    </row>
    <row r="16" spans="1:15" x14ac:dyDescent="0.35">
      <c r="A16" s="28" t="s">
        <v>4</v>
      </c>
      <c r="B16" s="29" t="e">
        <f t="shared" ref="B16:B54" si="0">C16*100/$C$15</f>
        <v>#DIV/0!</v>
      </c>
      <c r="C16" s="30">
        <f>SUM(C17:C21)</f>
        <v>0</v>
      </c>
      <c r="D16" s="31"/>
      <c r="E16" s="31"/>
      <c r="G16" s="26" t="s">
        <v>10</v>
      </c>
      <c r="H16" s="27">
        <f>C22</f>
        <v>0</v>
      </c>
      <c r="O16" s="14"/>
    </row>
    <row r="17" spans="1:15" x14ac:dyDescent="0.35">
      <c r="A17" s="23" t="s">
        <v>5</v>
      </c>
      <c r="B17" s="29" t="e">
        <f>C17*100/$C$15</f>
        <v>#DIV/0!</v>
      </c>
      <c r="C17" s="30"/>
      <c r="D17" s="31"/>
      <c r="E17" s="31"/>
      <c r="G17" s="26" t="s">
        <v>14</v>
      </c>
      <c r="H17" s="27">
        <f>C26</f>
        <v>0</v>
      </c>
      <c r="O17" s="14"/>
    </row>
    <row r="18" spans="1:15" x14ac:dyDescent="0.35">
      <c r="A18" s="23" t="s">
        <v>6</v>
      </c>
      <c r="B18" s="29" t="e">
        <f t="shared" si="0"/>
        <v>#DIV/0!</v>
      </c>
      <c r="C18" s="30"/>
      <c r="D18" s="31"/>
      <c r="E18" s="31"/>
      <c r="G18" s="26" t="s">
        <v>18</v>
      </c>
      <c r="H18" s="27">
        <f>C30</f>
        <v>0</v>
      </c>
      <c r="O18" s="14"/>
    </row>
    <row r="19" spans="1:15" x14ac:dyDescent="0.35">
      <c r="A19" s="23" t="s">
        <v>7</v>
      </c>
      <c r="B19" s="29" t="e">
        <f t="shared" si="0"/>
        <v>#DIV/0!</v>
      </c>
      <c r="C19" s="30"/>
      <c r="D19" s="31"/>
      <c r="E19" s="31"/>
      <c r="G19" s="26" t="s">
        <v>30</v>
      </c>
      <c r="H19" s="27">
        <f>C42</f>
        <v>0</v>
      </c>
      <c r="O19" s="14"/>
    </row>
    <row r="20" spans="1:15" x14ac:dyDescent="0.35">
      <c r="A20" s="23" t="s">
        <v>8</v>
      </c>
      <c r="B20" s="29" t="e">
        <f t="shared" si="0"/>
        <v>#DIV/0!</v>
      </c>
      <c r="C20" s="30"/>
      <c r="D20" s="31"/>
      <c r="E20" s="31"/>
      <c r="G20" s="32" t="s">
        <v>32</v>
      </c>
      <c r="H20" s="27">
        <f>C44</f>
        <v>0</v>
      </c>
      <c r="O20" s="14"/>
    </row>
    <row r="21" spans="1:15" x14ac:dyDescent="0.35">
      <c r="A21" s="23" t="s">
        <v>9</v>
      </c>
      <c r="B21" s="29" t="e">
        <f t="shared" si="0"/>
        <v>#DIV/0!</v>
      </c>
      <c r="C21" s="30"/>
      <c r="D21" s="31"/>
      <c r="E21" s="31"/>
      <c r="G21" s="26" t="s">
        <v>33</v>
      </c>
      <c r="H21" s="27">
        <f t="shared" ref="H21" si="1">C45</f>
        <v>0</v>
      </c>
      <c r="O21" s="14"/>
    </row>
    <row r="22" spans="1:15" x14ac:dyDescent="0.35">
      <c r="A22" s="28" t="s">
        <v>10</v>
      </c>
      <c r="B22" s="33" t="e">
        <f t="shared" si="0"/>
        <v>#DIV/0!</v>
      </c>
      <c r="C22" s="24">
        <f>SUM(C23:C25)</f>
        <v>0</v>
      </c>
      <c r="D22" s="25"/>
      <c r="E22" s="25"/>
      <c r="G22" s="26" t="s">
        <v>34</v>
      </c>
      <c r="H22" s="27">
        <f>C46</f>
        <v>0</v>
      </c>
      <c r="O22" s="14"/>
    </row>
    <row r="23" spans="1:15" x14ac:dyDescent="0.35">
      <c r="A23" s="23" t="s">
        <v>11</v>
      </c>
      <c r="B23" s="29" t="e">
        <f t="shared" si="0"/>
        <v>#DIV/0!</v>
      </c>
      <c r="C23" s="30"/>
      <c r="D23" s="31"/>
      <c r="E23" s="31"/>
      <c r="G23" s="26" t="s">
        <v>55</v>
      </c>
      <c r="H23" s="27">
        <f>C47</f>
        <v>0</v>
      </c>
      <c r="O23" s="14"/>
    </row>
    <row r="24" spans="1:15" x14ac:dyDescent="0.35">
      <c r="A24" s="23" t="s">
        <v>12</v>
      </c>
      <c r="B24" s="29" t="e">
        <f t="shared" si="0"/>
        <v>#DIV/0!</v>
      </c>
      <c r="C24" s="30"/>
      <c r="D24" s="31"/>
      <c r="E24" s="31"/>
      <c r="G24" s="26" t="s">
        <v>56</v>
      </c>
      <c r="H24" s="27">
        <f>C38</f>
        <v>0</v>
      </c>
      <c r="O24" s="14"/>
    </row>
    <row r="25" spans="1:15" x14ac:dyDescent="0.35">
      <c r="A25" s="23" t="s">
        <v>13</v>
      </c>
      <c r="B25" s="29" t="e">
        <f t="shared" si="0"/>
        <v>#DIV/0!</v>
      </c>
      <c r="C25" s="30"/>
      <c r="D25" s="31"/>
      <c r="E25" s="31"/>
      <c r="G25" s="26" t="s">
        <v>58</v>
      </c>
      <c r="H25" s="27">
        <f>C39</f>
        <v>0</v>
      </c>
      <c r="O25" s="14"/>
    </row>
    <row r="26" spans="1:15" x14ac:dyDescent="0.35">
      <c r="A26" s="28" t="s">
        <v>14</v>
      </c>
      <c r="B26" s="33" t="e">
        <f t="shared" si="0"/>
        <v>#DIV/0!</v>
      </c>
      <c r="C26" s="24">
        <f>SUM(C27:C29)</f>
        <v>0</v>
      </c>
      <c r="D26" s="25"/>
      <c r="E26" s="25"/>
      <c r="G26" s="26"/>
      <c r="H26" s="27"/>
      <c r="O26" s="14"/>
    </row>
    <row r="27" spans="1:15" ht="15" thickBot="1" x14ac:dyDescent="0.4">
      <c r="A27" s="23" t="s">
        <v>15</v>
      </c>
      <c r="B27" s="29" t="e">
        <f t="shared" si="0"/>
        <v>#DIV/0!</v>
      </c>
      <c r="C27" s="30"/>
      <c r="D27" s="31"/>
      <c r="E27" s="31"/>
      <c r="G27" s="34" t="s">
        <v>57</v>
      </c>
      <c r="H27" s="35">
        <f>SUM(H15:H25)</f>
        <v>0</v>
      </c>
      <c r="O27" s="14"/>
    </row>
    <row r="28" spans="1:15" ht="15" thickBot="1" x14ac:dyDescent="0.4">
      <c r="A28" s="23" t="s">
        <v>16</v>
      </c>
      <c r="B28" s="29" t="e">
        <f t="shared" si="0"/>
        <v>#DIV/0!</v>
      </c>
      <c r="C28" s="30"/>
      <c r="D28" s="31"/>
      <c r="E28" s="31"/>
      <c r="O28" s="14"/>
    </row>
    <row r="29" spans="1:15" x14ac:dyDescent="0.35">
      <c r="A29" s="23" t="s">
        <v>17</v>
      </c>
      <c r="B29" s="29" t="e">
        <f t="shared" si="0"/>
        <v>#DIV/0!</v>
      </c>
      <c r="C29" s="30"/>
      <c r="D29" s="31"/>
      <c r="E29" s="31"/>
      <c r="G29" s="21"/>
      <c r="H29" s="22"/>
      <c r="O29" s="14"/>
    </row>
    <row r="30" spans="1:15" x14ac:dyDescent="0.35">
      <c r="A30" s="28" t="s">
        <v>18</v>
      </c>
      <c r="B30" s="33" t="e">
        <f t="shared" si="0"/>
        <v>#DIV/0!</v>
      </c>
      <c r="C30" s="24">
        <f>SUM(C31:C37)</f>
        <v>0</v>
      </c>
      <c r="D30" s="25"/>
      <c r="E30" s="25"/>
      <c r="G30" s="26" t="s">
        <v>4</v>
      </c>
      <c r="H30" s="27" t="e">
        <f>B15</f>
        <v>#DIV/0!</v>
      </c>
      <c r="O30" s="14"/>
    </row>
    <row r="31" spans="1:15" x14ac:dyDescent="0.35">
      <c r="A31" s="23" t="s">
        <v>19</v>
      </c>
      <c r="B31" s="29" t="e">
        <f t="shared" si="0"/>
        <v>#DIV/0!</v>
      </c>
      <c r="C31" s="30"/>
      <c r="D31" s="31"/>
      <c r="E31" s="31"/>
      <c r="G31" s="26" t="s">
        <v>10</v>
      </c>
      <c r="H31" s="27" t="e">
        <f>B21</f>
        <v>#DIV/0!</v>
      </c>
      <c r="O31" s="14"/>
    </row>
    <row r="32" spans="1:15" x14ac:dyDescent="0.35">
      <c r="A32" s="23" t="s">
        <v>20</v>
      </c>
      <c r="B32" s="29" t="e">
        <f t="shared" si="0"/>
        <v>#DIV/0!</v>
      </c>
      <c r="C32" s="30"/>
      <c r="D32" s="31"/>
      <c r="E32" s="31"/>
      <c r="G32" s="26" t="s">
        <v>14</v>
      </c>
      <c r="H32" s="27" t="e">
        <f>B25</f>
        <v>#DIV/0!</v>
      </c>
      <c r="O32" s="14"/>
    </row>
    <row r="33" spans="1:15" x14ac:dyDescent="0.35">
      <c r="A33" s="23" t="s">
        <v>21</v>
      </c>
      <c r="B33" s="29" t="e">
        <f t="shared" si="0"/>
        <v>#DIV/0!</v>
      </c>
      <c r="C33" s="30"/>
      <c r="D33" s="31"/>
      <c r="E33" s="31"/>
      <c r="G33" s="26" t="s">
        <v>18</v>
      </c>
      <c r="H33" s="27" t="e">
        <f>B29</f>
        <v>#DIV/0!</v>
      </c>
      <c r="O33" s="14"/>
    </row>
    <row r="34" spans="1:15" x14ac:dyDescent="0.35">
      <c r="A34" s="23" t="s">
        <v>22</v>
      </c>
      <c r="B34" s="29" t="e">
        <f t="shared" si="0"/>
        <v>#DIV/0!</v>
      </c>
      <c r="C34" s="30"/>
      <c r="D34" s="31"/>
      <c r="E34" s="31"/>
      <c r="G34" s="26" t="s">
        <v>30</v>
      </c>
      <c r="H34" s="27" t="e">
        <f>B41</f>
        <v>#DIV/0!</v>
      </c>
      <c r="O34" s="14"/>
    </row>
    <row r="35" spans="1:15" x14ac:dyDescent="0.35">
      <c r="A35" s="23" t="s">
        <v>23</v>
      </c>
      <c r="B35" s="29" t="e">
        <f t="shared" si="0"/>
        <v>#DIV/0!</v>
      </c>
      <c r="C35" s="30"/>
      <c r="D35" s="31"/>
      <c r="E35" s="31"/>
      <c r="G35" s="26" t="s">
        <v>32</v>
      </c>
      <c r="H35" s="27" t="e">
        <f t="shared" ref="H35:H38" si="2">B43</f>
        <v>#DIV/0!</v>
      </c>
      <c r="O35" s="14"/>
    </row>
    <row r="36" spans="1:15" x14ac:dyDescent="0.35">
      <c r="A36" s="23" t="s">
        <v>24</v>
      </c>
      <c r="B36" s="29" t="e">
        <f t="shared" si="0"/>
        <v>#DIV/0!</v>
      </c>
      <c r="C36" s="30"/>
      <c r="D36" s="31"/>
      <c r="E36" s="31"/>
      <c r="G36" s="26" t="s">
        <v>33</v>
      </c>
      <c r="H36" s="27" t="e">
        <f t="shared" si="2"/>
        <v>#DIV/0!</v>
      </c>
      <c r="O36" s="14"/>
    </row>
    <row r="37" spans="1:15" x14ac:dyDescent="0.35">
      <c r="A37" s="23" t="s">
        <v>25</v>
      </c>
      <c r="B37" s="29" t="e">
        <f t="shared" si="0"/>
        <v>#DIV/0!</v>
      </c>
      <c r="C37" s="30"/>
      <c r="D37" s="31"/>
      <c r="E37" s="31"/>
      <c r="G37" s="26" t="s">
        <v>34</v>
      </c>
      <c r="H37" s="27" t="e">
        <f t="shared" si="2"/>
        <v>#DIV/0!</v>
      </c>
      <c r="O37" s="14"/>
    </row>
    <row r="38" spans="1:15" x14ac:dyDescent="0.35">
      <c r="A38" s="28" t="s">
        <v>26</v>
      </c>
      <c r="B38" s="33" t="e">
        <f t="shared" si="0"/>
        <v>#DIV/0!</v>
      </c>
      <c r="C38" s="24"/>
      <c r="D38" s="25"/>
      <c r="E38" s="25"/>
      <c r="G38" s="26" t="s">
        <v>59</v>
      </c>
      <c r="H38" s="27" t="e">
        <f t="shared" si="2"/>
        <v>#DIV/0!</v>
      </c>
      <c r="O38" s="14"/>
    </row>
    <row r="39" spans="1:15" x14ac:dyDescent="0.35">
      <c r="A39" s="28" t="s">
        <v>27</v>
      </c>
      <c r="B39" s="33" t="e">
        <f t="shared" si="0"/>
        <v>#DIV/0!</v>
      </c>
      <c r="C39" s="36">
        <f>SUM(C40:C41)</f>
        <v>0</v>
      </c>
      <c r="D39" s="31"/>
      <c r="E39" s="31"/>
      <c r="G39" s="26" t="s">
        <v>56</v>
      </c>
      <c r="H39" s="27" t="e">
        <f t="shared" ref="H39:H40" si="3">B37</f>
        <v>#DIV/0!</v>
      </c>
      <c r="O39" s="14"/>
    </row>
    <row r="40" spans="1:15" x14ac:dyDescent="0.35">
      <c r="A40" s="23" t="s">
        <v>28</v>
      </c>
      <c r="B40" s="29" t="e">
        <f t="shared" si="0"/>
        <v>#DIV/0!</v>
      </c>
      <c r="C40" s="30"/>
      <c r="D40" s="31"/>
      <c r="E40" s="31"/>
      <c r="G40" s="26" t="s">
        <v>60</v>
      </c>
      <c r="H40" s="27" t="e">
        <f t="shared" si="3"/>
        <v>#DIV/0!</v>
      </c>
      <c r="O40" s="14"/>
    </row>
    <row r="41" spans="1:15" x14ac:dyDescent="0.35">
      <c r="A41" s="23" t="s">
        <v>29</v>
      </c>
      <c r="B41" s="29" t="e">
        <f t="shared" si="0"/>
        <v>#DIV/0!</v>
      </c>
      <c r="C41" s="30"/>
      <c r="D41" s="31"/>
      <c r="E41" s="31"/>
      <c r="G41" s="26"/>
      <c r="H41" s="27"/>
      <c r="O41" s="14"/>
    </row>
    <row r="42" spans="1:15" ht="15" thickBot="1" x14ac:dyDescent="0.4">
      <c r="A42" s="28" t="s">
        <v>30</v>
      </c>
      <c r="B42" s="29" t="e">
        <f t="shared" si="0"/>
        <v>#DIV/0!</v>
      </c>
      <c r="C42" s="30"/>
      <c r="D42" s="31"/>
      <c r="E42" s="31"/>
      <c r="G42" s="37" t="s">
        <v>61</v>
      </c>
      <c r="H42" s="35" t="e">
        <f>SUM(H30:H41)</f>
        <v>#DIV/0!</v>
      </c>
      <c r="O42" s="14"/>
    </row>
    <row r="43" spans="1:15" x14ac:dyDescent="0.35">
      <c r="A43" s="23" t="s">
        <v>31</v>
      </c>
      <c r="B43" s="29" t="e">
        <f t="shared" si="0"/>
        <v>#DIV/0!</v>
      </c>
      <c r="C43" s="30"/>
      <c r="D43" s="31"/>
      <c r="E43" s="31"/>
      <c r="O43" s="14"/>
    </row>
    <row r="44" spans="1:15" x14ac:dyDescent="0.35">
      <c r="A44" s="23" t="s">
        <v>32</v>
      </c>
      <c r="B44" s="29" t="e">
        <f t="shared" si="0"/>
        <v>#DIV/0!</v>
      </c>
      <c r="C44" s="38"/>
      <c r="D44" s="31"/>
      <c r="E44" s="31"/>
      <c r="O44" s="14"/>
    </row>
    <row r="45" spans="1:15" ht="17.25" customHeight="1" x14ac:dyDescent="0.35">
      <c r="A45" s="39" t="s">
        <v>33</v>
      </c>
      <c r="B45" s="40" t="e">
        <f t="shared" si="0"/>
        <v>#DIV/0!</v>
      </c>
      <c r="C45" s="38"/>
      <c r="D45" s="31"/>
      <c r="E45" s="31"/>
      <c r="O45" s="14"/>
    </row>
    <row r="46" spans="1:15" x14ac:dyDescent="0.35">
      <c r="A46" s="23" t="s">
        <v>34</v>
      </c>
      <c r="B46" s="29" t="e">
        <f t="shared" si="0"/>
        <v>#DIV/0!</v>
      </c>
      <c r="C46" s="30"/>
      <c r="D46" s="31"/>
      <c r="E46" s="31"/>
      <c r="O46" s="14"/>
    </row>
    <row r="47" spans="1:15" x14ac:dyDescent="0.35">
      <c r="A47" s="28" t="s">
        <v>35</v>
      </c>
      <c r="B47" s="29" t="e">
        <f t="shared" si="0"/>
        <v>#DIV/0!</v>
      </c>
      <c r="C47" s="30">
        <f>SUM(C48:C54)</f>
        <v>0</v>
      </c>
      <c r="D47" s="31"/>
      <c r="E47" s="31"/>
      <c r="O47" s="14"/>
    </row>
    <row r="48" spans="1:15" x14ac:dyDescent="0.35">
      <c r="A48" s="23" t="s">
        <v>41</v>
      </c>
      <c r="B48" s="29" t="e">
        <f t="shared" si="0"/>
        <v>#DIV/0!</v>
      </c>
      <c r="C48" s="30"/>
      <c r="D48" s="31"/>
      <c r="E48" s="31"/>
      <c r="O48" s="14"/>
    </row>
    <row r="49" spans="1:15" x14ac:dyDescent="0.35">
      <c r="A49" s="23" t="s">
        <v>42</v>
      </c>
      <c r="B49" s="29" t="e">
        <f t="shared" si="0"/>
        <v>#DIV/0!</v>
      </c>
      <c r="C49" s="30"/>
      <c r="D49" s="31"/>
      <c r="E49" s="31"/>
      <c r="O49" s="14"/>
    </row>
    <row r="50" spans="1:15" x14ac:dyDescent="0.35">
      <c r="A50" s="23" t="s">
        <v>40</v>
      </c>
      <c r="B50" s="29" t="e">
        <f t="shared" si="0"/>
        <v>#DIV/0!</v>
      </c>
      <c r="C50" s="30"/>
      <c r="D50" s="31"/>
      <c r="E50" s="31"/>
      <c r="O50" s="14"/>
    </row>
    <row r="51" spans="1:15" x14ac:dyDescent="0.35">
      <c r="A51" s="23" t="s">
        <v>43</v>
      </c>
      <c r="B51" s="29" t="e">
        <f t="shared" si="0"/>
        <v>#DIV/0!</v>
      </c>
      <c r="C51" s="30"/>
      <c r="D51" s="31"/>
      <c r="E51" s="31"/>
      <c r="O51" s="14"/>
    </row>
    <row r="52" spans="1:15" x14ac:dyDescent="0.35">
      <c r="A52" s="23" t="s">
        <v>45</v>
      </c>
      <c r="B52" s="29" t="e">
        <f t="shared" si="0"/>
        <v>#DIV/0!</v>
      </c>
      <c r="C52" s="30"/>
      <c r="D52" s="31"/>
      <c r="E52" s="31"/>
      <c r="O52" s="14"/>
    </row>
    <row r="53" spans="1:15" x14ac:dyDescent="0.35">
      <c r="A53" s="23" t="s">
        <v>46</v>
      </c>
      <c r="B53" s="29" t="e">
        <f t="shared" si="0"/>
        <v>#DIV/0!</v>
      </c>
      <c r="C53" s="30"/>
      <c r="D53" s="31"/>
      <c r="E53" s="31"/>
      <c r="O53" s="14"/>
    </row>
    <row r="54" spans="1:15" x14ac:dyDescent="0.35">
      <c r="A54" s="23" t="s">
        <v>44</v>
      </c>
      <c r="B54" s="29" t="e">
        <f t="shared" si="0"/>
        <v>#DIV/0!</v>
      </c>
      <c r="C54" s="30"/>
      <c r="D54" s="31"/>
      <c r="E54" s="31"/>
      <c r="O54" s="14"/>
    </row>
    <row r="55" spans="1:15" x14ac:dyDescent="0.35">
      <c r="A55" s="15"/>
      <c r="O55" s="14"/>
    </row>
    <row r="56" spans="1:15" x14ac:dyDescent="0.35">
      <c r="A56" s="41" t="s">
        <v>37</v>
      </c>
      <c r="C56" s="42" t="s">
        <v>38</v>
      </c>
      <c r="O56" s="14"/>
    </row>
    <row r="57" spans="1:15" x14ac:dyDescent="0.35">
      <c r="A57" s="15"/>
      <c r="O57" s="14"/>
    </row>
    <row r="58" spans="1:15" x14ac:dyDescent="0.35">
      <c r="A58" s="15"/>
      <c r="O58" s="14"/>
    </row>
    <row r="59" spans="1:15" ht="15" thickBot="1" x14ac:dyDescent="0.4">
      <c r="A59" s="43"/>
      <c r="B59" s="44"/>
      <c r="C59" s="44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6"/>
    </row>
  </sheetData>
  <mergeCells count="4">
    <mergeCell ref="A1:A5"/>
    <mergeCell ref="B1:M5"/>
    <mergeCell ref="G14:H14"/>
    <mergeCell ref="G29:H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DF-FO-10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coor_relleno</dc:creator>
  <cp:lastModifiedBy>Katherine Cruz</cp:lastModifiedBy>
  <dcterms:created xsi:type="dcterms:W3CDTF">2017-02-07T16:53:01Z</dcterms:created>
  <dcterms:modified xsi:type="dcterms:W3CDTF">2025-08-21T16:29:05Z</dcterms:modified>
</cp:coreProperties>
</file>