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C7F8D1F6-20A3-4691-88DC-21A294112310}" xr6:coauthVersionLast="47" xr6:coauthVersionMax="47" xr10:uidLastSave="{00000000-0000-0000-0000-000000000000}"/>
  <bookViews>
    <workbookView xWindow="-110" yWindow="-110" windowWidth="19420" windowHeight="10420" xr2:uid="{6DD615AB-7312-410F-895D-6A9755A178AF}"/>
  </bookViews>
  <sheets>
    <sheet name="ACTIVIDADES PRELIMINARES" sheetId="1" r:id="rId1"/>
    <sheet name="MODELAMIENTO DEL SERVICIO" sheetId="3" r:id="rId2"/>
    <sheet name="DISEÑO DEL SERVICIO" sheetId="5" r:id="rId3"/>
    <sheet name="VALIDACION Y ENTREGA" sheetId="6" r:id="rId4"/>
  </sheets>
  <definedNames>
    <definedName name="_xlnm.Print_Area" localSheetId="0">'ACTIVIDADES PRELIMINARES'!$A$1:$N$87</definedName>
    <definedName name="_xlnm.Print_Area" localSheetId="2">'DISEÑO DEL SERVICIO'!$A$1:$N$65</definedName>
    <definedName name="_xlnm.Print_Area" localSheetId="1">'MODELAMIENTO DEL SERVICIO'!$A$1:$N$70</definedName>
    <definedName name="_xlnm.Print_Area" localSheetId="3">'VALIDACION Y ENTREGA'!$A$1:$N$75</definedName>
    <definedName name="_xlnm.Print_Titles" localSheetId="0">'ACTIVIDADES PRELIMINARES'!$1:$5</definedName>
    <definedName name="_xlnm.Print_Titles" localSheetId="2">'DISEÑO DEL SERVICIO'!$1:$5</definedName>
    <definedName name="_xlnm.Print_Titles" localSheetId="1">'MODELAMIENTO DEL SERVICIO'!$1:$5</definedName>
    <definedName name="_xlnm.Print_Titles" localSheetId="3">'VALIDACION Y ENTREGA'!$1:$5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6" l="1"/>
  <c r="F9" i="3"/>
  <c r="E9" i="3"/>
  <c r="D9" i="3"/>
  <c r="C9" i="3"/>
  <c r="A9" i="3"/>
  <c r="F9" i="5"/>
  <c r="E9" i="5"/>
  <c r="D9" i="5"/>
  <c r="C9" i="5"/>
  <c r="A9" i="5"/>
  <c r="F9" i="6"/>
  <c r="E9" i="6"/>
  <c r="D9" i="6"/>
  <c r="C9" i="6"/>
  <c r="A9" i="6"/>
  <c r="F52" i="6"/>
  <c r="E52" i="6"/>
  <c r="D52" i="6"/>
  <c r="C52" i="6"/>
  <c r="A52" i="6"/>
  <c r="I15" i="6"/>
  <c r="G15" i="6"/>
  <c r="G13" i="6"/>
  <c r="H52" i="5"/>
  <c r="G52" i="5"/>
  <c r="F52" i="5"/>
  <c r="G41" i="5"/>
  <c r="G36" i="5"/>
  <c r="N29" i="5"/>
  <c r="M29" i="5"/>
  <c r="L29" i="5"/>
  <c r="H27" i="5"/>
  <c r="G27" i="5"/>
  <c r="F27" i="5"/>
  <c r="J16" i="5"/>
  <c r="G16" i="5"/>
  <c r="H57" i="3"/>
  <c r="G57" i="3"/>
  <c r="F57" i="3"/>
  <c r="N51" i="3"/>
  <c r="M51" i="3"/>
  <c r="L51" i="3"/>
  <c r="K51" i="3"/>
  <c r="J51" i="3"/>
  <c r="I51" i="3"/>
  <c r="H51" i="3"/>
  <c r="G51" i="3"/>
  <c r="F51" i="3"/>
  <c r="I40" i="3"/>
  <c r="H40" i="3"/>
  <c r="G40" i="3"/>
  <c r="H35" i="3"/>
  <c r="G35" i="3"/>
  <c r="F30" i="3"/>
  <c r="G29" i="3"/>
  <c r="H29" i="3" s="1"/>
  <c r="I29" i="3" s="1"/>
  <c r="G28" i="3"/>
  <c r="H28" i="3" s="1"/>
  <c r="G27" i="3"/>
  <c r="H27" i="3" s="1"/>
  <c r="G26" i="3"/>
  <c r="H26" i="3" s="1"/>
  <c r="I26" i="3" s="1"/>
  <c r="G25" i="3"/>
  <c r="G24" i="3"/>
  <c r="H24" i="3" s="1"/>
  <c r="K14" i="3"/>
  <c r="J14" i="3"/>
  <c r="I14" i="3"/>
  <c r="F14" i="3"/>
  <c r="H15" i="3" s="1"/>
  <c r="J15" i="3" l="1"/>
  <c r="K15" i="3"/>
  <c r="D15" i="3"/>
  <c r="E15" i="3"/>
  <c r="I28" i="3"/>
  <c r="L14" i="3"/>
  <c r="I24" i="3"/>
  <c r="G30" i="3"/>
  <c r="G15" i="3"/>
  <c r="H25" i="3"/>
  <c r="H30" i="3" s="1"/>
  <c r="I27" i="3"/>
  <c r="G79" i="1"/>
  <c r="H79" i="1"/>
  <c r="I79" i="1"/>
  <c r="J79" i="1"/>
  <c r="K79" i="1"/>
  <c r="L79" i="1"/>
  <c r="M79" i="1"/>
  <c r="N79" i="1"/>
  <c r="F79" i="1"/>
  <c r="L52" i="1"/>
  <c r="J53" i="1" s="1"/>
  <c r="K48" i="1"/>
  <c r="I49" i="1" s="1"/>
  <c r="N35" i="1"/>
  <c r="M36" i="1" s="1"/>
  <c r="I25" i="3" l="1"/>
  <c r="I30" i="3" s="1"/>
  <c r="K53" i="1"/>
  <c r="H49" i="1"/>
  <c r="G49" i="1"/>
  <c r="F49" i="1"/>
  <c r="J49" i="1"/>
  <c r="I36" i="1"/>
  <c r="L36" i="1"/>
  <c r="K36" i="1"/>
  <c r="J36" i="1"/>
  <c r="H36" i="1"/>
  <c r="G36" i="1"/>
  <c r="F36" i="1"/>
  <c r="E36" i="1"/>
</calcChain>
</file>

<file path=xl/sharedStrings.xml><?xml version="1.0" encoding="utf-8"?>
<sst xmlns="http://schemas.openxmlformats.org/spreadsheetml/2006/main" count="610" uniqueCount="292">
  <si>
    <t>Total</t>
  </si>
  <si>
    <t>Observaciones</t>
  </si>
  <si>
    <t>Vias</t>
  </si>
  <si>
    <t>Areas Publicas</t>
  </si>
  <si>
    <t>Area de Prestacion</t>
  </si>
  <si>
    <t>ETAPA</t>
  </si>
  <si>
    <t>ACTIVIDAD</t>
  </si>
  <si>
    <t>ITEM</t>
  </si>
  <si>
    <t>ACTIVIDADES PRELIMINARES</t>
  </si>
  <si>
    <t>Recopilación y Depuración de Información</t>
  </si>
  <si>
    <t>Información Cartográfica y Estadistica</t>
  </si>
  <si>
    <t>Requerimientos Técnicos y Parámetros de Prestación del Servicio</t>
  </si>
  <si>
    <t>Caracterización del Área de Prestación</t>
  </si>
  <si>
    <t>Análisis de Requerimientos Técnicos</t>
  </si>
  <si>
    <t>Estimación de Rendimientos</t>
  </si>
  <si>
    <t>MODELAMIENTO DEL SERVICIO</t>
  </si>
  <si>
    <t>Cálculo de Km a Barrer</t>
  </si>
  <si>
    <t>Cálculo de Recursos Operativos</t>
  </si>
  <si>
    <t>Conformación de Macrorrutas y Microrrutas</t>
  </si>
  <si>
    <t>Conformación de Microrrutas</t>
  </si>
  <si>
    <t>Establecimiento de Centros Operativos</t>
  </si>
  <si>
    <t>Conformación de Macrorrutas</t>
  </si>
  <si>
    <t>VALIDACIÓN</t>
  </si>
  <si>
    <t>Validación</t>
  </si>
  <si>
    <t>Revisión en Campo</t>
  </si>
  <si>
    <t>Evaluación de Calidad</t>
  </si>
  <si>
    <t>Generación de Cartografía</t>
  </si>
  <si>
    <t>ENTREGA A GERENCIA OPERATIVA</t>
  </si>
  <si>
    <t>Entrega a Gerencia Operativa</t>
  </si>
  <si>
    <t>DISEÑO DEL SERVICIO</t>
  </si>
  <si>
    <t>Cartografia Base</t>
  </si>
  <si>
    <t>Cartografia Catastral</t>
  </si>
  <si>
    <t>Informacion Estadistica</t>
  </si>
  <si>
    <t>CUMPLE / NO CUMPLE</t>
  </si>
  <si>
    <t>Barrido Manual</t>
  </si>
  <si>
    <t>Barrido Mecanico</t>
  </si>
  <si>
    <t>Recoleccion y Transporte</t>
  </si>
  <si>
    <t>Barrido, limpieza de vías y áreas públicas</t>
  </si>
  <si>
    <t>Lavado de áreas públicas</t>
  </si>
  <si>
    <t>Corte de césped</t>
  </si>
  <si>
    <t>Poda de árboles</t>
  </si>
  <si>
    <t>Instalación y Mantenimiento de cestas</t>
  </si>
  <si>
    <t>Limpieza de playas y Zonas Ribereñas</t>
  </si>
  <si>
    <t>Componente</t>
  </si>
  <si>
    <t>Servicio</t>
  </si>
  <si>
    <t>Frecuencia Minima (Veces por Semana)</t>
  </si>
  <si>
    <t>Frecuencia Maxima (Veces por Semana)</t>
  </si>
  <si>
    <t>Recoleccion a Grandes Generadores</t>
  </si>
  <si>
    <t>Recoleccion Domiciliaria Rural</t>
  </si>
  <si>
    <t>Recoleccion Domiciliaria Urbana</t>
  </si>
  <si>
    <t>Barrido y Limpieza Manual</t>
  </si>
  <si>
    <t>Limpieza Urbana</t>
  </si>
  <si>
    <t>Reglamento Tecnico Operativo</t>
  </si>
  <si>
    <t>APLICA / NO APLICA</t>
  </si>
  <si>
    <t>Reglamento Técnico
del Sector de Agua Potable y
Saneamiento Básico - RAS (TITULO F -Sistemas de Aseo Urbano)</t>
  </si>
  <si>
    <t>Reglamento Técnico
del Sector de Agua Potable y
Saneamiento Básico - RAS (TITULO J -Alternativas Tecnológicas en Agua y Saneamiento para el Sector Rural)</t>
  </si>
  <si>
    <t>Cobertura Actual del Servicio (%)</t>
  </si>
  <si>
    <t>Caracteristicas Tecnico - Operativas</t>
  </si>
  <si>
    <t>Km - Via Pavimentada</t>
  </si>
  <si>
    <t>Km - Via no Pavimentada</t>
  </si>
  <si>
    <t>Metros Cuadrados - Area Publica no Pavimentada</t>
  </si>
  <si>
    <t>Metros Cuadrados - Area Publica Pavimentada</t>
  </si>
  <si>
    <t>Numero de individuos arboreos objeto de poda de arboles</t>
  </si>
  <si>
    <t>Metros cuadrados - Areas publicas objeto de Lavado de Areas Publicas</t>
  </si>
  <si>
    <t>Metros cuadrados - Areas publicas objeto de corte de Cesped</t>
  </si>
  <si>
    <t>Km - No susceptibles de barrido y/o limpieza</t>
  </si>
  <si>
    <t>Metros Cuadrados  - Areas publicas susceptibles de barrido y/o limpieza</t>
  </si>
  <si>
    <t>Metros cuadrados - Areas publicas Playas y/o Zonas ribereñas</t>
  </si>
  <si>
    <t>Numero Actual de Cestas Publicas</t>
  </si>
  <si>
    <t>Numero Actual de Puntos Criticos</t>
  </si>
  <si>
    <t>Numero Actual de Puntos Sanitarios</t>
  </si>
  <si>
    <t>Comercial</t>
  </si>
  <si>
    <t>Industrial</t>
  </si>
  <si>
    <t>Numero de Suscriptores</t>
  </si>
  <si>
    <t>Institucional / Oficial</t>
  </si>
  <si>
    <t>Informacion Comercial</t>
  </si>
  <si>
    <t>Informacion Tecnica</t>
  </si>
  <si>
    <t>%</t>
  </si>
  <si>
    <t>Cuenta con Cartografia (SI / NO)</t>
  </si>
  <si>
    <t>Categorizacion del Municipio (de acuerdo al DNP)</t>
  </si>
  <si>
    <t>Valor</t>
  </si>
  <si>
    <t>CATEGORIA 1</t>
  </si>
  <si>
    <t>CATEGORIA 2</t>
  </si>
  <si>
    <t>CATEGORIA 3</t>
  </si>
  <si>
    <t>CATEGORIA 4</t>
  </si>
  <si>
    <t>CATEGORIA 5</t>
  </si>
  <si>
    <t>CATEGORIA 6</t>
  </si>
  <si>
    <t>CATEGORIA ESPECIAL</t>
  </si>
  <si>
    <t>Proyeccion de Poblacion</t>
  </si>
  <si>
    <t>Rural y Disperso</t>
  </si>
  <si>
    <t>Urbana</t>
  </si>
  <si>
    <t>Zona</t>
  </si>
  <si>
    <t>Clases de Suelo</t>
  </si>
  <si>
    <t>Urbano</t>
  </si>
  <si>
    <t>Expansion Urbana</t>
  </si>
  <si>
    <t>Rural</t>
  </si>
  <si>
    <t>Suburbano</t>
  </si>
  <si>
    <t>Proteccion</t>
  </si>
  <si>
    <t>Area (Ha)</t>
  </si>
  <si>
    <t>Residencial Estrato 1</t>
  </si>
  <si>
    <t>Residencial Estrato 2</t>
  </si>
  <si>
    <t>Residencial Estrato 3</t>
  </si>
  <si>
    <t>Residencial Estrato 4</t>
  </si>
  <si>
    <t>Residencial Estrato 5</t>
  </si>
  <si>
    <t>Residencial Estrato 6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</si>
  <si>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</si>
  <si>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</si>
  <si>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</si>
  <si>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</si>
  <si>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</si>
  <si>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</si>
  <si>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</si>
  <si>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</si>
  <si>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</si>
  <si>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Toneladas de Recoleccion y Transporte</t>
  </si>
  <si>
    <t>Sectores con Atencion Especial</t>
  </si>
  <si>
    <t>Sectores con Contenerizacion</t>
  </si>
  <si>
    <t>% Suscriptores</t>
  </si>
  <si>
    <t>Sectores con Restricciones de Movilidad</t>
  </si>
  <si>
    <t>Km a Barrer</t>
  </si>
  <si>
    <t>Bajo</t>
  </si>
  <si>
    <t>Medio</t>
  </si>
  <si>
    <t>Medio-Alto</t>
  </si>
  <si>
    <t>Alto</t>
  </si>
  <si>
    <t>Nivel de Complejidad (de acuerdo a Guia RAS001)</t>
  </si>
  <si>
    <t>Definicion del nivel complejidad y Caracteristicas Operativas</t>
  </si>
  <si>
    <t>Via Pavimentada</t>
  </si>
  <si>
    <t>Via no Pavimentada</t>
  </si>
  <si>
    <t>Area Publica Pavimentada</t>
  </si>
  <si>
    <t>Area Publica no Pavimentada</t>
  </si>
  <si>
    <t>Barrido y Limpieza Manual (Km/Operario/Dia)</t>
  </si>
  <si>
    <t>Barrido Mecanico (Km/Barredora/Dia)</t>
  </si>
  <si>
    <t>Recoleccion Domiciliaria Contenerizada</t>
  </si>
  <si>
    <t>Estimación de Produccion</t>
  </si>
  <si>
    <t>Residuos Ordinarios</t>
  </si>
  <si>
    <t>Residuos de Rechazo en ECA</t>
  </si>
  <si>
    <t>Residuos producto del Barrido y Limpieza de Vías y Áreas Públicas</t>
  </si>
  <si>
    <t>Residuos producto de Limpieza Urbana</t>
  </si>
  <si>
    <t>Residuos Producto del Corte de Césped</t>
  </si>
  <si>
    <t>Residuos Producto de Poda de Árboles</t>
  </si>
  <si>
    <t>Residuos Producto del Lavado de Áreas Públicas</t>
  </si>
  <si>
    <t>Produccion de Residuos (Ton/Mes)</t>
  </si>
  <si>
    <t>Recoleccion de residuos de Barrido y Limpieza de Vías y Áreas Públicas</t>
  </si>
  <si>
    <t>Recoleccion de residuos del Corte de Césped</t>
  </si>
  <si>
    <t>Recoleccion de residuos de Poda de Árboles</t>
  </si>
  <si>
    <t>Recoleccion de residuos del Lavado de Áreas Públicas</t>
  </si>
  <si>
    <t>Rendimiento (Ton/Hora)</t>
  </si>
  <si>
    <t>Tipo de Residuo</t>
  </si>
  <si>
    <t>Escarpado (10 - 15%)</t>
  </si>
  <si>
    <t>Montañoso (5 - 10%)</t>
  </si>
  <si>
    <t>Ondulado (2 - 5%)</t>
  </si>
  <si>
    <t>Plano (0 - 2%)</t>
  </si>
  <si>
    <t>Tipologia de Terreno (Pendiente)</t>
  </si>
  <si>
    <t>Rendimiento Promedio Ponderado (Km/Operario/Dia)</t>
  </si>
  <si>
    <t>Rendimiento Promedio Ponderado (Km/Barredora/Dia)</t>
  </si>
  <si>
    <t>Estimaciones Tecnicas</t>
  </si>
  <si>
    <t>Fuente</t>
  </si>
  <si>
    <t>CONTROL PROCESO DE DISEÑO</t>
  </si>
  <si>
    <t>Indice de necesidades Basicas Insatisfechas (NBI)</t>
  </si>
  <si>
    <t>Prop de Personas en NBI (%)</t>
  </si>
  <si>
    <t>Prop de Personas en miseria (%)</t>
  </si>
  <si>
    <t>Indice de necesidades Basicas Insatisfechas (NBI) por Componente</t>
  </si>
  <si>
    <t>Componente vivienda (%)</t>
  </si>
  <si>
    <t>Componente Servicios (%)</t>
  </si>
  <si>
    <t>Componente Hacinamiento (%)</t>
  </si>
  <si>
    <t>Componente Inasistencia (%)</t>
  </si>
  <si>
    <t>Componente dependencia económica (%)</t>
  </si>
  <si>
    <t>Poblacion</t>
  </si>
  <si>
    <t>Metodologia</t>
  </si>
  <si>
    <t>Capacidad Economica</t>
  </si>
  <si>
    <t>Propuesto</t>
  </si>
  <si>
    <t>Niveles de Ingreso (% Poblacion)</t>
  </si>
  <si>
    <t>Hasta $150.000</t>
  </si>
  <si>
    <t>desde $2'000.001 hasta $4'500.000</t>
  </si>
  <si>
    <t>desde $1'000.001 hasta $2'500.000</t>
  </si>
  <si>
    <t>desde $500.001 hasta $1'000.000</t>
  </si>
  <si>
    <t>desde $150.001 hasta $500.000</t>
  </si>
  <si>
    <t>desde $4'500.001 hasta $6'000.000</t>
  </si>
  <si>
    <t>mas de $10'000.001</t>
  </si>
  <si>
    <t>desde $6'000.001 hasta $10'000.000</t>
  </si>
  <si>
    <t>Periodo de Diseño</t>
  </si>
  <si>
    <t>Cálculo de Variables</t>
  </si>
  <si>
    <t>Barrido  Manual</t>
  </si>
  <si>
    <t>Barrido  Mecanico</t>
  </si>
  <si>
    <t>Total - Km a Barrer</t>
  </si>
  <si>
    <t>Municipio</t>
  </si>
  <si>
    <t>Codigo DANE</t>
  </si>
  <si>
    <t>Departamento</t>
  </si>
  <si>
    <t>NUAP</t>
  </si>
  <si>
    <t>Actualmente en Operación (SI / NO)</t>
  </si>
  <si>
    <t>Cálculo de Produccion de Residuos</t>
  </si>
  <si>
    <t>Produccion Diaria de Residuos (Ton)</t>
  </si>
  <si>
    <t>Produccion Mensual Promedio de Residuos (Ton)</t>
  </si>
  <si>
    <t>Factor de Dia Critico</t>
  </si>
  <si>
    <t>Produccion Diaria de Diseño</t>
  </si>
  <si>
    <t>Calculo de Centroide</t>
  </si>
  <si>
    <t>Sitio de Disposicion Final</t>
  </si>
  <si>
    <t>NUET</t>
  </si>
  <si>
    <t>Nombre</t>
  </si>
  <si>
    <t>Empresa Operadora</t>
  </si>
  <si>
    <t>NUSD</t>
  </si>
  <si>
    <t>Latitud</t>
  </si>
  <si>
    <t>Longitud</t>
  </si>
  <si>
    <t>Capacidad de Diseño (Ton)</t>
  </si>
  <si>
    <t>Vida Util (Años)</t>
  </si>
  <si>
    <t>Estacion de Transferencia</t>
  </si>
  <si>
    <t>Capacidad de Diseño (Ton/Dia)</t>
  </si>
  <si>
    <t>Tipo de Sitio de Disposicion Final</t>
  </si>
  <si>
    <t>Centroide</t>
  </si>
  <si>
    <t>Direccion</t>
  </si>
  <si>
    <t>Distancia (Km)</t>
  </si>
  <si>
    <t>Turno</t>
  </si>
  <si>
    <t>DIA</t>
  </si>
  <si>
    <t>TARDE</t>
  </si>
  <si>
    <t>NOCHE</t>
  </si>
  <si>
    <t>Cantidad de Operarios</t>
  </si>
  <si>
    <t>Cantidad de Supervisores</t>
  </si>
  <si>
    <t>Cantidad de Barredoras</t>
  </si>
  <si>
    <t>Cantidad de Operadores</t>
  </si>
  <si>
    <t>Ampliroll 15 yds (8.5 Tns)</t>
  </si>
  <si>
    <t>Ampliroll 21 yds (8.5 Tns)</t>
  </si>
  <si>
    <t>Compactador 16-17 yds (8.5 Tns)</t>
  </si>
  <si>
    <t>Compactador 20 Yds (12 Tns)</t>
  </si>
  <si>
    <t>Compactador 25 yds (14 Tns)</t>
  </si>
  <si>
    <t>Compactador 8 Yds (5.6 Tns)</t>
  </si>
  <si>
    <t>Poliguinda</t>
  </si>
  <si>
    <t>Volqueta 15/18 mts (14 Tns)</t>
  </si>
  <si>
    <t>Volqueta 8 mts (7.5 Tns)</t>
  </si>
  <si>
    <t>Cantidad de Vehiculos</t>
  </si>
  <si>
    <t>Cantidad de Conductores</t>
  </si>
  <si>
    <t>Cantidad de Microrrutas</t>
  </si>
  <si>
    <t>Cantidad de Macrorrutas</t>
  </si>
  <si>
    <t>Cantidad de Centros Operativos</t>
  </si>
  <si>
    <t>Cantidad de Operarios por Centro Operativo</t>
  </si>
  <si>
    <t>Base de Operaciones</t>
  </si>
  <si>
    <t>Distancia a Centroide (Km)</t>
  </si>
  <si>
    <t>Distancia a Estacion de Transferencia (Km)</t>
  </si>
  <si>
    <t>Distancia a Sitio de Disposicion Final (Km)</t>
  </si>
  <si>
    <t>Tipo de Ubicación</t>
  </si>
  <si>
    <t>Centros Operativos por Turno</t>
  </si>
  <si>
    <t>Cobertura de Barrido (%)</t>
  </si>
  <si>
    <t>Cumplimiento de Frecuencias (%)</t>
  </si>
  <si>
    <t>Cobertura de Recoleccion (%)</t>
  </si>
  <si>
    <t>Cantidad de Microrrutas Revisadas</t>
  </si>
  <si>
    <t>% Revision</t>
  </si>
  <si>
    <t>Cantidad de Microrrutas Corregidas</t>
  </si>
  <si>
    <t>Cantidad de Microrrutas Diseñadas</t>
  </si>
  <si>
    <t>% Correccion</t>
  </si>
  <si>
    <t>Macrorrutas</t>
  </si>
  <si>
    <t>Microrrutas</t>
  </si>
  <si>
    <t>Grupos de Supervision</t>
  </si>
  <si>
    <t>Microrrutas por Supervisor</t>
  </si>
  <si>
    <t>Centros Operativos</t>
  </si>
  <si>
    <t>Elaboracion del Programa de Prestacion del Servicio</t>
  </si>
  <si>
    <t>Elaboracion del Contrato de Condiciones Uniformes</t>
  </si>
  <si>
    <t>Registro de Microrrutas en SUI</t>
  </si>
  <si>
    <t>Cargue de Mapas en Pagina WEB</t>
  </si>
  <si>
    <t>Ubicación Centros Operativos</t>
  </si>
  <si>
    <t>Entrega del Plan Operativo</t>
  </si>
  <si>
    <t>Fecha</t>
  </si>
  <si>
    <t>Fecha Estimada</t>
  </si>
  <si>
    <t>DD</t>
  </si>
  <si>
    <t>MM</t>
  </si>
  <si>
    <t>YYYY</t>
  </si>
  <si>
    <t>Cargue de Documentacion en SUI</t>
  </si>
  <si>
    <t>VALIDACION</t>
  </si>
  <si>
    <t>Firma</t>
  </si>
  <si>
    <t>Cargo</t>
  </si>
  <si>
    <t>Aprobacion</t>
  </si>
  <si>
    <t>Revision</t>
  </si>
  <si>
    <t>Validacion</t>
  </si>
  <si>
    <t>Catastro Georreferenciado (SI / NO)</t>
  </si>
  <si>
    <t>Cuenta con PGIRS (SI / NO)</t>
  </si>
  <si>
    <t>Reglamentacion PGIRS</t>
  </si>
  <si>
    <t>Existen Areas de Servicio Exclusivo (SI / NO)</t>
  </si>
  <si>
    <t>Nombre del Area de Servicio Exclusivo</t>
  </si>
  <si>
    <t>Descripcion del Area de Servicio Exclusivo</t>
  </si>
  <si>
    <t>Existen Acuerdos de Barrido y Limpieza (SI / NO)</t>
  </si>
  <si>
    <t>Prestadores con quienes se suscribio el Acuerdo</t>
  </si>
  <si>
    <t>Fecha de Suscripcion del Acuerdo</t>
  </si>
  <si>
    <t>Existen Acuerdos de Lavado de Areas Publicas (SI / NO)</t>
  </si>
  <si>
    <t>Verificacion</t>
  </si>
  <si>
    <t>CÓDIGO</t>
  </si>
  <si>
    <t>VERSIÓN</t>
  </si>
  <si>
    <t>FECHA EMISIÓN</t>
  </si>
  <si>
    <t>FECHA ACTUALIZACIÓN</t>
  </si>
  <si>
    <t>PÁGINA</t>
  </si>
  <si>
    <t>AT-FO-15</t>
  </si>
  <si>
    <t>Página 1 de 4</t>
  </si>
  <si>
    <t>Página 2 de 4</t>
  </si>
  <si>
    <t>Página 3 de 4</t>
  </si>
  <si>
    <t>Página 4 de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</si>
</sst>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_-;\-* #,##0.0000_-;_-* &quot;-&quot;??_-;_-@_-"/>
    <numFmt numFmtId="165" formatCode="_-* #,##0.0_-;\-* #,##0.0_-;_-* &quot;-&quot;??_-;_-@_-"/>
    <numFmt numFmtId="166" formatCode="_-* #,##0_-;\-* #,##0_-;_-* &quot;-&quot;??_-;_-@_-"/>
    <numFmt numFmtId="167" formatCode="_ * #,##0.00_ ;_ * \-#,##0.00_ ;_ * &quot;-&quot;??_ ;_ @_ "/>
    <numFmt numFmtId="168" formatCode="_-* #,##0.00\ _P_t_s_-;\-* #,##0.00\ _P_t_s_-;_-* &quot;-&quot;??\ _P_t_s_-;_-@_-"/>
    <numFmt numFmtId="169" formatCode="_-* #,##0.00\ [$€]_-;\-* #,##0.00\ [$€]_-;_-* &quot;-&quot;??\ [$€]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 tint="0.24994659260841701"/>
      <name val="Calibri Light"/>
      <family val="2"/>
      <scheme val="maj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0" tint="-0.249977111117893"/>
      <name val="Calibri"/>
      <family val="2"/>
      <scheme val="minor"/>
    </font>
    <font>
      <sz val="10"/>
      <color rgb="FF131A1C"/>
      <name val="Candara"/>
      <family val="2"/>
    </font>
    <font>
      <sz val="8"/>
      <color theme="1"/>
      <name val="Candara"/>
      <family val="2"/>
    </font>
    <font>
      <b/>
      <sz val="11"/>
      <name val="Candara"/>
      <family val="2"/>
    </font>
    <font>
      <b/>
      <sz val="14"/>
      <name val="Candara"/>
      <family val="2"/>
    </font>
    <font>
      <sz val="11"/>
      <name val="Candara"/>
      <family val="2"/>
    </font>
    <font>
      <sz val="11"/>
      <color theme="1"/>
      <name val="Candara"/>
      <family val="2"/>
    </font>
    <font>
      <sz val="12"/>
      <color theme="1"/>
      <name val="Candara"/>
      <family val="2"/>
    </font>
    <font>
      <b/>
      <sz val="12"/>
      <color theme="1"/>
      <name val="Candara"/>
      <family val="2"/>
    </font>
    <font>
      <b/>
      <sz val="11"/>
      <color theme="1"/>
      <name val="Candara"/>
      <family val="2"/>
    </font>
  </fonts>
  <fills count="3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4" borderId="6" applyNumberFormat="0" applyAlignment="0" applyProtection="0"/>
    <xf numFmtId="0" fontId="11" fillId="0" borderId="8" applyNumberFormat="0" applyFill="0" applyAlignment="0" applyProtection="0"/>
    <xf numFmtId="0" fontId="2" fillId="0" borderId="10" applyNumberFormat="0" applyFill="0" applyAlignment="0" applyProtection="0"/>
    <xf numFmtId="0" fontId="12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3" fillId="0" borderId="0" applyFill="0" applyBorder="0" applyProtection="0">
      <alignment horizontal="left" wrapText="1"/>
    </xf>
    <xf numFmtId="0" fontId="18" fillId="0" borderId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0" fillId="5" borderId="6" applyNumberFormat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3" borderId="0" applyNumberFormat="0" applyBorder="0" applyAlignment="0" applyProtection="0"/>
    <xf numFmtId="0" fontId="1" fillId="0" borderId="0"/>
    <xf numFmtId="0" fontId="1" fillId="6" borderId="9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9" fillId="5" borderId="7" applyNumberFormat="0" applyAlignment="0" applyProtection="0"/>
    <xf numFmtId="0" fontId="20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7" fillId="0" borderId="1" xfId="27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0" fontId="15" fillId="0" borderId="1" xfId="1" applyNumberFormat="1" applyFont="1" applyBorder="1" applyAlignment="1">
      <alignment horizontal="center" vertical="center"/>
    </xf>
    <xf numFmtId="10" fontId="15" fillId="0" borderId="0" xfId="1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3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9" fontId="15" fillId="0" borderId="1" xfId="1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1" xfId="27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2" xfId="0" applyFont="1" applyBorder="1" applyAlignment="1">
      <alignment horizontal="center"/>
    </xf>
    <xf numFmtId="14" fontId="23" fillId="0" borderId="2" xfId="0" applyNumberFormat="1" applyFont="1" applyBorder="1" applyAlignment="1">
      <alignment horizontal="center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4" fillId="0" borderId="38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4" fillId="0" borderId="1" xfId="3" applyFont="1" applyBorder="1" applyAlignment="1">
      <alignment horizontal="center" vertical="center"/>
    </xf>
    <xf numFmtId="0" fontId="26" fillId="0" borderId="18" xfId="0" applyFont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/>
    </xf>
    <xf numFmtId="0" fontId="24" fillId="0" borderId="1" xfId="27" applyFont="1" applyBorder="1" applyAlignment="1">
      <alignment horizontal="center" vertical="center" wrapText="1"/>
    </xf>
    <xf numFmtId="0" fontId="24" fillId="0" borderId="18" xfId="27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8" xfId="27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10" fontId="26" fillId="0" borderId="1" xfId="1" applyNumberFormat="1" applyFont="1" applyBorder="1" applyAlignment="1">
      <alignment horizontal="center" vertical="center"/>
    </xf>
    <xf numFmtId="0" fontId="24" fillId="0" borderId="16" xfId="27" applyFont="1" applyFill="1" applyBorder="1" applyAlignment="1">
      <alignment horizontal="center" vertical="center" wrapText="1"/>
    </xf>
    <xf numFmtId="0" fontId="24" fillId="0" borderId="17" xfId="27" applyFont="1" applyFill="1" applyBorder="1" applyAlignment="1">
      <alignment horizontal="center" vertical="center" wrapText="1"/>
    </xf>
    <xf numFmtId="0" fontId="24" fillId="0" borderId="18" xfId="27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vertical="center" wrapText="1"/>
    </xf>
    <xf numFmtId="0" fontId="24" fillId="0" borderId="16" xfId="27" applyFont="1" applyFill="1" applyBorder="1" applyAlignment="1">
      <alignment horizontal="left" vertical="center" wrapText="1"/>
    </xf>
    <xf numFmtId="0" fontId="24" fillId="0" borderId="17" xfId="27" applyFont="1" applyFill="1" applyBorder="1" applyAlignment="1">
      <alignment horizontal="left" vertical="center" wrapText="1"/>
    </xf>
    <xf numFmtId="0" fontId="24" fillId="0" borderId="18" xfId="27" applyFont="1" applyFill="1" applyBorder="1" applyAlignment="1">
      <alignment horizontal="left" vertical="center" wrapText="1"/>
    </xf>
    <xf numFmtId="0" fontId="26" fillId="0" borderId="16" xfId="0" applyFont="1" applyBorder="1" applyAlignment="1">
      <alignment vertical="center"/>
    </xf>
    <xf numFmtId="0" fontId="24" fillId="0" borderId="1" xfId="27" applyFont="1" applyFill="1" applyBorder="1" applyAlignment="1">
      <alignment horizontal="center" vertical="center" wrapText="1"/>
    </xf>
    <xf numFmtId="43" fontId="26" fillId="0" borderId="1" xfId="2" applyFont="1" applyBorder="1" applyAlignment="1">
      <alignment horizontal="center" vertical="center" wrapText="1"/>
    </xf>
    <xf numFmtId="43" fontId="26" fillId="0" borderId="1" xfId="2" applyFont="1" applyFill="1" applyBorder="1" applyAlignment="1">
      <alignment horizontal="center" vertical="center" wrapText="1"/>
    </xf>
    <xf numFmtId="165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66" fontId="26" fillId="0" borderId="1" xfId="2" applyNumberFormat="1" applyFont="1" applyBorder="1" applyAlignment="1">
      <alignment vertical="center"/>
    </xf>
    <xf numFmtId="0" fontId="24" fillId="0" borderId="1" xfId="27" applyFont="1" applyFill="1" applyBorder="1" applyAlignment="1">
      <alignment horizontal="left" vertical="center" wrapText="1"/>
    </xf>
    <xf numFmtId="0" fontId="27" fillId="0" borderId="1" xfId="0" applyFont="1" applyBorder="1"/>
    <xf numFmtId="0" fontId="27" fillId="0" borderId="0" xfId="0" applyFont="1"/>
    <xf numFmtId="10" fontId="26" fillId="0" borderId="0" xfId="1" applyNumberFormat="1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4" fillId="0" borderId="20" xfId="27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4" xfId="27" applyFont="1" applyFill="1" applyBorder="1" applyAlignment="1">
      <alignment horizontal="center" vertical="center" wrapText="1"/>
    </xf>
    <xf numFmtId="0" fontId="24" fillId="0" borderId="19" xfId="27" applyFont="1" applyFill="1" applyBorder="1" applyAlignment="1">
      <alignment horizontal="center" vertical="center" wrapText="1"/>
    </xf>
    <xf numFmtId="0" fontId="24" fillId="0" borderId="4" xfId="27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164" fontId="26" fillId="0" borderId="1" xfId="2" applyNumberFormat="1" applyFont="1" applyBorder="1" applyAlignment="1">
      <alignment vertical="center"/>
    </xf>
    <xf numFmtId="10" fontId="26" fillId="0" borderId="14" xfId="1" applyNumberFormat="1" applyFont="1" applyBorder="1" applyAlignment="1">
      <alignment horizontal="center" vertical="center"/>
    </xf>
    <xf numFmtId="0" fontId="24" fillId="0" borderId="0" xfId="27" applyFont="1" applyBorder="1" applyAlignment="1">
      <alignment horizontal="left" vertical="center" wrapText="1"/>
    </xf>
    <xf numFmtId="0" fontId="24" fillId="0" borderId="1" xfId="27" applyFont="1" applyFill="1" applyBorder="1" applyAlignment="1">
      <alignment horizontal="center" vertical="center" wrapText="1"/>
    </xf>
    <xf numFmtId="0" fontId="24" fillId="0" borderId="14" xfId="27" applyFont="1" applyFill="1" applyBorder="1" applyAlignment="1">
      <alignment horizontal="center" vertical="center" wrapText="1"/>
    </xf>
    <xf numFmtId="0" fontId="24" fillId="0" borderId="1" xfId="27" applyFont="1" applyBorder="1" applyAlignment="1">
      <alignment horizontal="left" vertical="center" wrapText="1"/>
    </xf>
    <xf numFmtId="9" fontId="26" fillId="0" borderId="1" xfId="1" applyFont="1" applyBorder="1" applyAlignment="1">
      <alignment horizontal="center" vertical="center"/>
    </xf>
    <xf numFmtId="9" fontId="26" fillId="0" borderId="0" xfId="1" applyFont="1" applyBorder="1" applyAlignment="1">
      <alignment horizontal="center" vertical="center"/>
    </xf>
    <xf numFmtId="0" fontId="24" fillId="0" borderId="18" xfId="0" applyFont="1" applyBorder="1" applyAlignment="1">
      <alignment vertical="center"/>
    </xf>
    <xf numFmtId="0" fontId="24" fillId="0" borderId="12" xfId="27" applyFont="1" applyBorder="1" applyAlignment="1">
      <alignment horizontal="center" vertical="center" wrapText="1"/>
    </xf>
    <xf numFmtId="0" fontId="24" fillId="0" borderId="0" xfId="27" applyFont="1" applyBorder="1" applyAlignment="1">
      <alignment horizontal="center" vertical="center" wrapText="1"/>
    </xf>
    <xf numFmtId="0" fontId="24" fillId="0" borderId="1" xfId="27" applyFont="1" applyBorder="1" applyAlignment="1">
      <alignment horizontal="center" vertical="center" wrapText="1"/>
    </xf>
    <xf numFmtId="0" fontId="24" fillId="0" borderId="20" xfId="27" applyFont="1" applyBorder="1" applyAlignment="1">
      <alignment horizontal="center" vertical="center" wrapText="1"/>
    </xf>
    <xf numFmtId="0" fontId="24" fillId="0" borderId="15" xfId="27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4" fillId="0" borderId="18" xfId="27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43" fontId="26" fillId="0" borderId="1" xfId="2" applyFont="1" applyBorder="1" applyAlignment="1">
      <alignment vertical="center"/>
    </xf>
    <xf numFmtId="0" fontId="24" fillId="0" borderId="16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" xfId="3" applyFont="1" applyBorder="1" applyAlignment="1">
      <alignment horizontal="center" vertical="center"/>
    </xf>
    <xf numFmtId="43" fontId="26" fillId="0" borderId="0" xfId="2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18" xfId="0" applyFont="1" applyBorder="1" applyAlignment="1">
      <alignment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9" fillId="0" borderId="20" xfId="0" applyFont="1" applyBorder="1" applyAlignment="1">
      <alignment vertical="center"/>
    </xf>
    <xf numFmtId="0" fontId="29" fillId="0" borderId="32" xfId="0" applyFont="1" applyBorder="1" applyAlignment="1">
      <alignment vertical="center"/>
    </xf>
    <xf numFmtId="0" fontId="28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4" fillId="0" borderId="14" xfId="27" applyFont="1" applyBorder="1" applyAlignment="1">
      <alignment horizontal="center" vertical="center" wrapText="1"/>
    </xf>
    <xf numFmtId="0" fontId="24" fillId="0" borderId="13" xfId="27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10" fontId="24" fillId="0" borderId="1" xfId="1" applyNumberFormat="1" applyFont="1" applyBorder="1" applyAlignment="1">
      <alignment horizontal="center" vertical="center"/>
    </xf>
    <xf numFmtId="10" fontId="26" fillId="0" borderId="1" xfId="1" applyNumberFormat="1" applyFont="1" applyBorder="1" applyAlignment="1">
      <alignment horizontal="center" vertical="center"/>
    </xf>
    <xf numFmtId="10" fontId="24" fillId="0" borderId="14" xfId="1" applyNumberFormat="1" applyFont="1" applyBorder="1" applyAlignment="1">
      <alignment horizontal="center" vertical="center"/>
    </xf>
    <xf numFmtId="10" fontId="24" fillId="0" borderId="1" xfId="1" applyNumberFormat="1" applyFont="1" applyBorder="1" applyAlignment="1">
      <alignment horizontal="center" vertical="center"/>
    </xf>
    <xf numFmtId="10" fontId="24" fillId="0" borderId="4" xfId="1" applyNumberFormat="1" applyFont="1" applyBorder="1" applyAlignment="1">
      <alignment horizontal="center" vertical="center"/>
    </xf>
    <xf numFmtId="10" fontId="26" fillId="0" borderId="1" xfId="1" applyNumberFormat="1" applyFont="1" applyBorder="1" applyAlignment="1">
      <alignment horizontal="left" vertical="center"/>
    </xf>
    <xf numFmtId="10" fontId="24" fillId="0" borderId="14" xfId="1" applyNumberFormat="1" applyFont="1" applyBorder="1" applyAlignment="1">
      <alignment horizontal="center" vertical="center" wrapText="1"/>
    </xf>
    <xf numFmtId="10" fontId="24" fillId="0" borderId="1" xfId="1" applyNumberFormat="1" applyFont="1" applyBorder="1" applyAlignment="1">
      <alignment horizontal="center" vertical="center" wrapText="1"/>
    </xf>
    <xf numFmtId="10" fontId="24" fillId="0" borderId="4" xfId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2" fontId="26" fillId="0" borderId="1" xfId="2" applyNumberFormat="1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164" fontId="26" fillId="0" borderId="1" xfId="0" applyNumberFormat="1" applyFont="1" applyBorder="1" applyAlignment="1">
      <alignment vertical="center"/>
    </xf>
    <xf numFmtId="0" fontId="30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6" fillId="0" borderId="0" xfId="0" applyFont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4" xfId="0" applyFont="1" applyBorder="1" applyAlignment="1">
      <alignment vertical="center"/>
    </xf>
    <xf numFmtId="0" fontId="24" fillId="0" borderId="14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8" xfId="0" applyFont="1" applyBorder="1" applyAlignment="1">
      <alignment vertical="center" wrapText="1"/>
    </xf>
    <xf numFmtId="0" fontId="24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vertical="center"/>
    </xf>
    <xf numFmtId="0" fontId="24" fillId="0" borderId="4" xfId="27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6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10" fontId="26" fillId="0" borderId="0" xfId="1" applyNumberFormat="1" applyFont="1" applyAlignment="1">
      <alignment vertical="center"/>
    </xf>
  </cellXfs>
  <cellStyles count="47">
    <cellStyle name="20% - Énfasis1" xfId="10" builtinId="30" customBuiltin="1"/>
    <cellStyle name="20% - Énfasis2" xfId="13" builtinId="34" customBuiltin="1"/>
    <cellStyle name="20% - Énfasis3" xfId="16" builtinId="38" customBuiltin="1"/>
    <cellStyle name="20% - Énfasis4" xfId="19" builtinId="42" customBuiltin="1"/>
    <cellStyle name="20% - Énfasis5" xfId="22" builtinId="46" customBuiltin="1"/>
    <cellStyle name="20% - Énfasis6" xfId="25" builtinId="50" customBuiltin="1"/>
    <cellStyle name="40% - Énfasis1" xfId="11" builtinId="31" customBuiltin="1"/>
    <cellStyle name="40% - Énfasis2" xfId="14" builtinId="35" customBuiltin="1"/>
    <cellStyle name="40% - Énfasis3" xfId="17" builtinId="39" customBuiltin="1"/>
    <cellStyle name="40% - Énfasis4" xfId="20" builtinId="43" customBuiltin="1"/>
    <cellStyle name="40% - Énfasis5" xfId="23" builtinId="47" customBuiltin="1"/>
    <cellStyle name="40% - Énfasis6" xfId="26" builtinId="51" customBuiltin="1"/>
    <cellStyle name="60% - Énfasis1 2" xfId="29" xr:uid="{54CABBB8-BDD9-4928-93C9-A84AAE9F7CDF}"/>
    <cellStyle name="60% - Énfasis2 2" xfId="30" xr:uid="{5489E2E4-6E3D-4A8F-B3F4-BBCD6DBA9AC3}"/>
    <cellStyle name="60% - Énfasis3 2" xfId="31" xr:uid="{1B8C67F2-E863-4A03-A33D-6E9D37AA5936}"/>
    <cellStyle name="60% - Énfasis4 2" xfId="32" xr:uid="{4DDED242-23D7-4093-BA7B-C37BD3D88E64}"/>
    <cellStyle name="60% - Énfasis5 2" xfId="33" xr:uid="{5A5B7AD7-9924-4D9D-B3C3-F15CA40D9C75}"/>
    <cellStyle name="60% - Énfasis6 2" xfId="34" xr:uid="{3F08F3B6-4B7D-4461-96D0-00824BE26B67}"/>
    <cellStyle name="Actividad" xfId="27" xr:uid="{8FB6AD69-EE33-456F-8E1D-D10E2602A6DF}"/>
    <cellStyle name="Cálculo 2" xfId="35" xr:uid="{A7B4EB9B-0DD5-467D-857C-0A2416AB3E61}"/>
    <cellStyle name="Celda vinculada" xfId="7" builtinId="24" customBuiltin="1"/>
    <cellStyle name="Encabezado 4" xfId="4" builtinId="19" customBuiltin="1"/>
    <cellStyle name="Énfasis1" xfId="9" builtinId="29" customBuiltin="1"/>
    <cellStyle name="Énfasis2" xfId="12" builtinId="33" customBuiltin="1"/>
    <cellStyle name="Énfasis3" xfId="15" builtinId="37" customBuiltin="1"/>
    <cellStyle name="Énfasis4" xfId="18" builtinId="41" customBuiltin="1"/>
    <cellStyle name="Énfasis5" xfId="21" builtinId="45" customBuiltin="1"/>
    <cellStyle name="Énfasis6" xfId="24" builtinId="49" customBuiltin="1"/>
    <cellStyle name="Entrada" xfId="6" builtinId="20" customBuiltin="1"/>
    <cellStyle name="Euro" xfId="36" xr:uid="{20332266-220F-4C94-849A-35868BAC1626}"/>
    <cellStyle name="Euro 2" xfId="37" xr:uid="{57355643-AB3E-4D0A-BB33-D3E68E154D39}"/>
    <cellStyle name="Incorrecto" xfId="5" builtinId="27" customBuiltin="1"/>
    <cellStyle name="Millares" xfId="2" builtinId="3"/>
    <cellStyle name="Millares 2" xfId="39" xr:uid="{2ADD21AE-1370-4741-8A66-F51413975878}"/>
    <cellStyle name="Millares 3" xfId="38" xr:uid="{019C4B7C-6502-4A91-A714-3EB7A7D98EE2}"/>
    <cellStyle name="Neutral 2" xfId="40" xr:uid="{B325369E-00C6-40F7-902D-7E5B959B3857}"/>
    <cellStyle name="Normal" xfId="0" builtinId="0"/>
    <cellStyle name="Normal 2" xfId="41" xr:uid="{3A936048-5F03-4322-9575-5AD1FB193C87}"/>
    <cellStyle name="Normal 3" xfId="28" xr:uid="{121D244D-AD6B-4E1F-8F88-F101E89DDDDE}"/>
    <cellStyle name="Notas 2" xfId="42" xr:uid="{1CE8992D-A534-426B-A405-72CC82229834}"/>
    <cellStyle name="Porcentaje" xfId="1" builtinId="5"/>
    <cellStyle name="Porcentaje 2" xfId="43" xr:uid="{0C22600B-5AFC-4778-A24E-83C28B3FFFD0}"/>
    <cellStyle name="Porcentaje 3" xfId="44" xr:uid="{CA02947F-CFD2-4D8A-9B97-F69E53C24E95}"/>
    <cellStyle name="Salida 2" xfId="45" xr:uid="{26D2CF75-82C3-4742-A527-B9793C525FD1}"/>
    <cellStyle name="Título 2" xfId="3" builtinId="17"/>
    <cellStyle name="Título 4" xfId="46" xr:uid="{EBF51E60-64DA-4EB0-A095-369266C83FDD}"/>
    <cellStyle name="Total" xfId="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208644</xdr:rowOff>
    </xdr:from>
    <xdr:to>
      <xdr:col>1</xdr:col>
      <xdr:colOff>1735262</xdr:colOff>
      <xdr:row>4</xdr:row>
      <xdr:rowOff>18143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44B94253-2A27-4824-84B5-51C290956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644"/>
          <a:ext cx="3123191" cy="86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219227</xdr:rowOff>
    </xdr:from>
    <xdr:to>
      <xdr:col>1</xdr:col>
      <xdr:colOff>1767012</xdr:colOff>
      <xdr:row>4</xdr:row>
      <xdr:rowOff>28726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3C92C58C-F939-4728-923E-3113640D0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219227"/>
          <a:ext cx="3121679" cy="86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219227</xdr:rowOff>
    </xdr:from>
    <xdr:to>
      <xdr:col>1</xdr:col>
      <xdr:colOff>1767012</xdr:colOff>
      <xdr:row>4</xdr:row>
      <xdr:rowOff>28726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4F5AE323-BB48-4849-A5DE-8313EED00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219227"/>
          <a:ext cx="3119562" cy="876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219227</xdr:rowOff>
    </xdr:from>
    <xdr:to>
      <xdr:col>1</xdr:col>
      <xdr:colOff>1767012</xdr:colOff>
      <xdr:row>4</xdr:row>
      <xdr:rowOff>28726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2F8A3FBC-BC94-4FB2-8145-A35AC123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219227"/>
          <a:ext cx="3119562" cy="876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2EC4B-3E49-4B79-BAE1-4A719E0EB2B1}">
  <sheetPr>
    <pageSetUpPr fitToPage="1"/>
  </sheetPr>
  <dimension ref="A1:O87"/>
  <sheetViews>
    <sheetView showGridLines="0" tabSelected="1" view="pageBreakPreview" zoomScale="70" zoomScaleNormal="70" zoomScaleSheetLayoutView="70" workbookViewId="0">
      <pane ySplit="5" topLeftCell="A6" activePane="bottomLeft" state="frozen"/>
      <selection pane="bottomLeft" activeCell="C11" sqref="C11"/>
    </sheetView>
  </sheetViews>
  <sheetFormatPr baseColWidth="10" defaultColWidth="11.453125" defaultRowHeight="14.5" x14ac:dyDescent="0.35"/>
  <cols>
    <col min="1" max="1" width="19.81640625" style="69" customWidth="1"/>
    <col min="2" max="2" width="26.54296875" style="69" customWidth="1"/>
    <col min="3" max="3" width="43.1796875" style="69" customWidth="1"/>
    <col min="4" max="4" width="24.453125" style="69" customWidth="1"/>
    <col min="5" max="13" width="25.54296875" style="69" customWidth="1"/>
    <col min="14" max="14" width="34.81640625" style="69" customWidth="1"/>
    <col min="15" max="15" width="25.54296875" style="69" customWidth="1"/>
    <col min="16" max="16384" width="11.453125" style="69"/>
  </cols>
  <sheetData>
    <row r="1" spans="1:14" ht="21" customHeight="1" thickTop="1" thickBot="1" x14ac:dyDescent="0.3">
      <c r="A1" s="64"/>
      <c r="B1" s="65"/>
      <c r="C1" s="66" t="s">
        <v>157</v>
      </c>
      <c r="D1" s="67"/>
      <c r="E1" s="67"/>
      <c r="F1" s="67"/>
      <c r="G1" s="67"/>
      <c r="H1" s="67"/>
      <c r="I1" s="67"/>
      <c r="J1" s="67"/>
      <c r="K1" s="67"/>
      <c r="L1" s="68"/>
      <c r="M1" s="61" t="s">
        <v>282</v>
      </c>
      <c r="N1" s="62" t="s">
        <v>287</v>
      </c>
    </row>
    <row r="2" spans="1:14" ht="21" customHeight="1" thickTop="1" thickBot="1" x14ac:dyDescent="0.3">
      <c r="A2" s="70"/>
      <c r="B2" s="71"/>
      <c r="C2" s="72"/>
      <c r="D2" s="73"/>
      <c r="E2" s="73"/>
      <c r="F2" s="73"/>
      <c r="G2" s="73"/>
      <c r="H2" s="73"/>
      <c r="I2" s="73"/>
      <c r="J2" s="73"/>
      <c r="K2" s="73"/>
      <c r="L2" s="74"/>
      <c r="M2" s="61" t="s">
        <v>283</v>
      </c>
      <c r="N2" s="62">
        <v>1</v>
      </c>
    </row>
    <row r="3" spans="1:14" ht="21" customHeight="1" thickTop="1" thickBot="1" x14ac:dyDescent="0.3">
      <c r="A3" s="70"/>
      <c r="B3" s="71"/>
      <c r="C3" s="72"/>
      <c r="D3" s="73"/>
      <c r="E3" s="73"/>
      <c r="F3" s="73"/>
      <c r="G3" s="73"/>
      <c r="H3" s="73"/>
      <c r="I3" s="73"/>
      <c r="J3" s="73"/>
      <c r="K3" s="73"/>
      <c r="L3" s="74"/>
      <c r="M3" s="61" t="s">
        <v>284</v>
      </c>
      <c r="N3" s="63">
        <v>45803</v>
      </c>
    </row>
    <row r="4" spans="1:14" ht="21" customHeight="1" thickTop="1" thickBot="1" x14ac:dyDescent="0.3">
      <c r="A4" s="70"/>
      <c r="B4" s="71"/>
      <c r="C4" s="72"/>
      <c r="D4" s="73"/>
      <c r="E4" s="73"/>
      <c r="F4" s="73"/>
      <c r="G4" s="73"/>
      <c r="H4" s="73"/>
      <c r="I4" s="73"/>
      <c r="J4" s="73"/>
      <c r="K4" s="73"/>
      <c r="L4" s="74"/>
      <c r="M4" s="61" t="s">
        <v>285</v>
      </c>
      <c r="N4" s="63">
        <v>45803</v>
      </c>
    </row>
    <row r="5" spans="1:14" ht="21" customHeight="1" thickTop="1" thickBot="1" x14ac:dyDescent="0.3">
      <c r="A5" s="75"/>
      <c r="B5" s="76"/>
      <c r="C5" s="77"/>
      <c r="D5" s="78"/>
      <c r="E5" s="78"/>
      <c r="F5" s="78"/>
      <c r="G5" s="78"/>
      <c r="H5" s="78"/>
      <c r="I5" s="78"/>
      <c r="J5" s="78"/>
      <c r="K5" s="78"/>
      <c r="L5" s="79"/>
      <c r="M5" s="61" t="s">
        <v>286</v>
      </c>
      <c r="N5" s="62" t="s">
        <v>288</v>
      </c>
    </row>
    <row r="6" spans="1:14" ht="15" thickTop="1" x14ac:dyDescent="0.35"/>
    <row r="8" spans="1:14" s="83" customFormat="1" ht="38.25" customHeight="1" x14ac:dyDescent="0.35">
      <c r="A8" s="80" t="s">
        <v>185</v>
      </c>
      <c r="B8" s="80"/>
      <c r="C8" s="81" t="s">
        <v>187</v>
      </c>
      <c r="D8" s="81" t="s">
        <v>186</v>
      </c>
      <c r="E8" s="82" t="s">
        <v>189</v>
      </c>
      <c r="F8" s="81" t="s">
        <v>188</v>
      </c>
    </row>
    <row r="9" spans="1:14" s="83" customFormat="1" ht="31.5" customHeight="1" x14ac:dyDescent="0.35">
      <c r="A9" s="84"/>
      <c r="B9" s="84"/>
      <c r="C9" s="85"/>
      <c r="D9" s="85"/>
      <c r="E9" s="85"/>
      <c r="F9" s="85"/>
    </row>
    <row r="11" spans="1:14" ht="32.25" customHeight="1" x14ac:dyDescent="0.35">
      <c r="A11" s="86" t="s">
        <v>5</v>
      </c>
      <c r="B11" s="86" t="s">
        <v>6</v>
      </c>
      <c r="C11" s="86" t="s">
        <v>7</v>
      </c>
      <c r="D11" s="87"/>
      <c r="E11" s="88" t="s">
        <v>33</v>
      </c>
      <c r="F11" s="89" t="s">
        <v>156</v>
      </c>
      <c r="G11" s="89"/>
      <c r="H11" s="89"/>
      <c r="I11" s="89" t="s">
        <v>1</v>
      </c>
      <c r="J11" s="89"/>
      <c r="K11" s="89"/>
      <c r="L11" s="89"/>
      <c r="M11" s="89"/>
      <c r="N11" s="89"/>
    </row>
    <row r="12" spans="1:14" ht="61.5" customHeight="1" x14ac:dyDescent="0.35">
      <c r="A12" s="90" t="s">
        <v>8</v>
      </c>
      <c r="B12" s="90" t="s">
        <v>9</v>
      </c>
      <c r="C12" s="90" t="s">
        <v>10</v>
      </c>
      <c r="D12" s="91" t="s">
        <v>30</v>
      </c>
      <c r="E12" s="92"/>
      <c r="F12" s="84"/>
      <c r="G12" s="84"/>
      <c r="H12" s="84"/>
      <c r="I12" s="93"/>
      <c r="J12" s="93"/>
      <c r="K12" s="93"/>
      <c r="L12" s="93"/>
      <c r="M12" s="93"/>
      <c r="N12" s="93"/>
    </row>
    <row r="13" spans="1:14" ht="61.5" customHeight="1" x14ac:dyDescent="0.35">
      <c r="A13" s="90"/>
      <c r="B13" s="90"/>
      <c r="C13" s="90"/>
      <c r="D13" s="91" t="s">
        <v>31</v>
      </c>
      <c r="E13" s="92"/>
      <c r="F13" s="84"/>
      <c r="G13" s="84"/>
      <c r="H13" s="84"/>
      <c r="I13" s="93"/>
      <c r="J13" s="93"/>
      <c r="K13" s="93"/>
      <c r="L13" s="93"/>
      <c r="M13" s="93"/>
      <c r="N13" s="93"/>
    </row>
    <row r="14" spans="1:14" ht="61.5" customHeight="1" x14ac:dyDescent="0.35">
      <c r="A14" s="90"/>
      <c r="B14" s="90"/>
      <c r="C14" s="90"/>
      <c r="D14" s="91" t="s">
        <v>32</v>
      </c>
      <c r="E14" s="92"/>
      <c r="F14" s="94"/>
      <c r="G14" s="84"/>
      <c r="H14" s="84"/>
      <c r="I14" s="93"/>
      <c r="J14" s="93"/>
      <c r="K14" s="93"/>
      <c r="L14" s="93"/>
      <c r="M14" s="93"/>
      <c r="N14" s="93"/>
    </row>
    <row r="15" spans="1:14" ht="42.75" customHeight="1" x14ac:dyDescent="0.35">
      <c r="A15" s="90"/>
      <c r="B15" s="90"/>
      <c r="C15" s="90" t="s">
        <v>11</v>
      </c>
      <c r="D15" s="95" t="s">
        <v>272</v>
      </c>
      <c r="E15" s="85"/>
      <c r="F15" s="95" t="s">
        <v>273</v>
      </c>
      <c r="G15" s="84"/>
      <c r="H15" s="84"/>
      <c r="I15" s="84"/>
      <c r="J15" s="84"/>
      <c r="K15" s="84"/>
      <c r="L15" s="84"/>
      <c r="M15" s="84"/>
      <c r="N15" s="84"/>
    </row>
    <row r="16" spans="1:14" ht="60" customHeight="1" x14ac:dyDescent="0.35">
      <c r="A16" s="90"/>
      <c r="B16" s="90"/>
      <c r="C16" s="90"/>
      <c r="D16" s="96" t="s">
        <v>274</v>
      </c>
      <c r="E16" s="85"/>
      <c r="F16" s="95" t="s">
        <v>275</v>
      </c>
      <c r="G16" s="93"/>
      <c r="H16" s="93"/>
      <c r="I16" s="93"/>
      <c r="J16" s="95" t="s">
        <v>276</v>
      </c>
      <c r="K16" s="97"/>
      <c r="L16" s="97"/>
      <c r="M16" s="97"/>
      <c r="N16" s="97"/>
    </row>
    <row r="17" spans="1:15" ht="60" customHeight="1" x14ac:dyDescent="0.35">
      <c r="A17" s="90"/>
      <c r="B17" s="90"/>
      <c r="C17" s="90"/>
      <c r="D17" s="96" t="s">
        <v>277</v>
      </c>
      <c r="E17" s="85"/>
      <c r="F17" s="95" t="s">
        <v>279</v>
      </c>
      <c r="G17" s="85" t="s">
        <v>261</v>
      </c>
      <c r="H17" s="85" t="s">
        <v>262</v>
      </c>
      <c r="I17" s="85" t="s">
        <v>263</v>
      </c>
      <c r="J17" s="95" t="s">
        <v>278</v>
      </c>
      <c r="K17" s="84"/>
      <c r="L17" s="84"/>
      <c r="M17" s="84"/>
      <c r="N17" s="84"/>
    </row>
    <row r="18" spans="1:15" ht="60" customHeight="1" x14ac:dyDescent="0.35">
      <c r="A18" s="90"/>
      <c r="B18" s="90"/>
      <c r="C18" s="90"/>
      <c r="D18" s="96" t="s">
        <v>280</v>
      </c>
      <c r="E18" s="85"/>
      <c r="F18" s="95" t="s">
        <v>279</v>
      </c>
      <c r="G18" s="85" t="s">
        <v>261</v>
      </c>
      <c r="H18" s="85" t="s">
        <v>262</v>
      </c>
      <c r="I18" s="85" t="s">
        <v>263</v>
      </c>
      <c r="J18" s="95" t="s">
        <v>278</v>
      </c>
      <c r="K18" s="84"/>
      <c r="L18" s="84"/>
      <c r="M18" s="84"/>
      <c r="N18" s="84"/>
    </row>
    <row r="19" spans="1:15" ht="42.75" customHeight="1" x14ac:dyDescent="0.35">
      <c r="A19" s="90"/>
      <c r="B19" s="90"/>
      <c r="C19" s="90"/>
      <c r="D19" s="91" t="s">
        <v>43</v>
      </c>
      <c r="E19" s="98" t="s">
        <v>36</v>
      </c>
      <c r="F19" s="98"/>
      <c r="G19" s="98"/>
      <c r="H19" s="98" t="s">
        <v>37</v>
      </c>
      <c r="I19" s="98"/>
      <c r="J19" s="80" t="s">
        <v>51</v>
      </c>
      <c r="K19" s="80"/>
      <c r="L19" s="80"/>
      <c r="M19" s="80"/>
      <c r="N19" s="80"/>
    </row>
    <row r="20" spans="1:15" ht="45" customHeight="1" x14ac:dyDescent="0.35">
      <c r="A20" s="90"/>
      <c r="B20" s="90"/>
      <c r="C20" s="90"/>
      <c r="D20" s="91" t="s">
        <v>44</v>
      </c>
      <c r="E20" s="82" t="s">
        <v>49</v>
      </c>
      <c r="F20" s="82" t="s">
        <v>47</v>
      </c>
      <c r="G20" s="82" t="s">
        <v>48</v>
      </c>
      <c r="H20" s="82" t="s">
        <v>50</v>
      </c>
      <c r="I20" s="82" t="s">
        <v>35</v>
      </c>
      <c r="J20" s="82" t="s">
        <v>41</v>
      </c>
      <c r="K20" s="82" t="s">
        <v>39</v>
      </c>
      <c r="L20" s="82" t="s">
        <v>40</v>
      </c>
      <c r="M20" s="82" t="s">
        <v>38</v>
      </c>
      <c r="N20" s="82" t="s">
        <v>42</v>
      </c>
    </row>
    <row r="21" spans="1:15" ht="84" customHeight="1" x14ac:dyDescent="0.35">
      <c r="A21" s="90"/>
      <c r="B21" s="90"/>
      <c r="C21" s="90"/>
      <c r="D21" s="99" t="s">
        <v>45</v>
      </c>
      <c r="E21" s="85"/>
      <c r="F21" s="85"/>
      <c r="G21" s="85"/>
      <c r="H21" s="85"/>
      <c r="I21" s="100"/>
      <c r="J21" s="85"/>
      <c r="K21" s="85"/>
      <c r="L21" s="85"/>
      <c r="M21" s="85"/>
      <c r="N21" s="85"/>
    </row>
    <row r="22" spans="1:15" ht="84" customHeight="1" x14ac:dyDescent="0.35">
      <c r="A22" s="90"/>
      <c r="B22" s="90"/>
      <c r="C22" s="90"/>
      <c r="D22" s="99" t="s">
        <v>46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</row>
    <row r="23" spans="1:15" ht="84" customHeight="1" x14ac:dyDescent="0.35">
      <c r="A23" s="90"/>
      <c r="B23" s="90"/>
      <c r="C23" s="90"/>
      <c r="D23" s="99" t="s">
        <v>56</v>
      </c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spans="1:15" ht="84" customHeight="1" x14ac:dyDescent="0.35">
      <c r="A24" s="90"/>
      <c r="B24" s="90"/>
      <c r="C24" s="102" t="s">
        <v>57</v>
      </c>
      <c r="D24" s="103"/>
      <c r="E24" s="104"/>
      <c r="F24" s="105" t="s">
        <v>53</v>
      </c>
      <c r="G24" s="89" t="s">
        <v>1</v>
      </c>
      <c r="H24" s="89"/>
      <c r="I24" s="89"/>
      <c r="J24" s="89"/>
      <c r="K24" s="89"/>
      <c r="L24" s="89"/>
      <c r="M24" s="89"/>
      <c r="N24" s="89"/>
      <c r="O24" s="83"/>
    </row>
    <row r="25" spans="1:15" ht="84" customHeight="1" x14ac:dyDescent="0.35">
      <c r="A25" s="90"/>
      <c r="B25" s="90"/>
      <c r="C25" s="106" t="s">
        <v>52</v>
      </c>
      <c r="D25" s="107"/>
      <c r="E25" s="108"/>
      <c r="F25" s="109"/>
      <c r="G25" s="84"/>
      <c r="H25" s="84"/>
      <c r="I25" s="84"/>
      <c r="J25" s="84"/>
      <c r="K25" s="84"/>
      <c r="L25" s="84"/>
      <c r="M25" s="84"/>
      <c r="N25" s="84"/>
      <c r="O25" s="83"/>
    </row>
    <row r="26" spans="1:15" ht="84" customHeight="1" x14ac:dyDescent="0.35">
      <c r="A26" s="90"/>
      <c r="B26" s="90"/>
      <c r="C26" s="106" t="s">
        <v>54</v>
      </c>
      <c r="D26" s="107"/>
      <c r="E26" s="108"/>
      <c r="F26" s="92"/>
      <c r="G26" s="84"/>
      <c r="H26" s="84"/>
      <c r="I26" s="84"/>
      <c r="J26" s="84"/>
      <c r="K26" s="84"/>
      <c r="L26" s="84"/>
      <c r="M26" s="84"/>
      <c r="N26" s="84"/>
      <c r="O26" s="83"/>
    </row>
    <row r="27" spans="1:15" ht="84" customHeight="1" x14ac:dyDescent="0.35">
      <c r="A27" s="90"/>
      <c r="B27" s="90"/>
      <c r="C27" s="106" t="s">
        <v>55</v>
      </c>
      <c r="D27" s="107"/>
      <c r="E27" s="108"/>
      <c r="F27" s="92"/>
      <c r="G27" s="84"/>
      <c r="H27" s="84"/>
      <c r="I27" s="84"/>
      <c r="J27" s="84"/>
      <c r="K27" s="84"/>
      <c r="L27" s="84"/>
      <c r="M27" s="84"/>
      <c r="N27" s="84"/>
      <c r="O27" s="83"/>
    </row>
    <row r="28" spans="1:15" ht="141.75" customHeight="1" x14ac:dyDescent="0.35">
      <c r="A28" s="90"/>
      <c r="B28" s="90"/>
      <c r="C28" s="90" t="s">
        <v>12</v>
      </c>
      <c r="D28" s="99" t="s">
        <v>76</v>
      </c>
      <c r="E28" s="110" t="s">
        <v>58</v>
      </c>
      <c r="F28" s="110" t="s">
        <v>59</v>
      </c>
      <c r="G28" s="110" t="s">
        <v>65</v>
      </c>
      <c r="H28" s="110" t="s">
        <v>61</v>
      </c>
      <c r="I28" s="110" t="s">
        <v>60</v>
      </c>
      <c r="J28" s="110" t="s">
        <v>66</v>
      </c>
      <c r="K28" s="110" t="s">
        <v>64</v>
      </c>
      <c r="L28" s="110" t="s">
        <v>62</v>
      </c>
      <c r="M28" s="110" t="s">
        <v>63</v>
      </c>
      <c r="N28" s="110" t="s">
        <v>67</v>
      </c>
    </row>
    <row r="29" spans="1:15" ht="22.5" customHeight="1" x14ac:dyDescent="0.35">
      <c r="A29" s="90"/>
      <c r="B29" s="90"/>
      <c r="C29" s="90"/>
      <c r="D29" s="99" t="s">
        <v>80</v>
      </c>
      <c r="E29" s="111"/>
      <c r="F29" s="111"/>
      <c r="G29" s="111"/>
      <c r="H29" s="111"/>
      <c r="I29" s="111"/>
      <c r="J29" s="111"/>
      <c r="K29" s="112"/>
      <c r="L29" s="113"/>
      <c r="M29" s="112"/>
      <c r="N29" s="112"/>
    </row>
    <row r="30" spans="1:15" ht="29" x14ac:dyDescent="0.35">
      <c r="A30" s="90"/>
      <c r="B30" s="90"/>
      <c r="C30" s="90"/>
      <c r="D30" s="99" t="s">
        <v>78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</row>
    <row r="31" spans="1:15" ht="141.75" customHeight="1" x14ac:dyDescent="0.35">
      <c r="A31" s="90"/>
      <c r="B31" s="90"/>
      <c r="C31" s="90"/>
      <c r="D31" s="99"/>
      <c r="E31" s="110" t="s">
        <v>68</v>
      </c>
      <c r="F31" s="110" t="s">
        <v>69</v>
      </c>
      <c r="G31" s="110" t="s">
        <v>70</v>
      </c>
      <c r="H31" s="110" t="s">
        <v>114</v>
      </c>
      <c r="I31" s="114"/>
      <c r="J31" s="114"/>
      <c r="K31" s="114"/>
      <c r="L31" s="114"/>
      <c r="M31" s="114"/>
      <c r="N31" s="114"/>
    </row>
    <row r="32" spans="1:15" x14ac:dyDescent="0.35">
      <c r="A32" s="90"/>
      <c r="B32" s="90"/>
      <c r="C32" s="90"/>
      <c r="D32" s="99" t="s">
        <v>80</v>
      </c>
      <c r="E32" s="112"/>
      <c r="F32" s="112"/>
      <c r="G32" s="112"/>
      <c r="H32" s="112"/>
      <c r="I32" s="114"/>
      <c r="J32" s="114"/>
      <c r="K32" s="114"/>
      <c r="L32" s="114"/>
      <c r="M32" s="114"/>
      <c r="N32" s="114"/>
    </row>
    <row r="33" spans="1:14" ht="29" x14ac:dyDescent="0.35">
      <c r="A33" s="90"/>
      <c r="B33" s="90"/>
      <c r="C33" s="90"/>
      <c r="D33" s="99" t="s">
        <v>78</v>
      </c>
      <c r="E33" s="100"/>
      <c r="F33" s="100"/>
      <c r="G33" s="100"/>
      <c r="H33" s="100"/>
      <c r="I33" s="114"/>
      <c r="J33" s="114"/>
      <c r="K33" s="114"/>
      <c r="L33" s="114"/>
      <c r="M33" s="114"/>
      <c r="N33" s="114"/>
    </row>
    <row r="34" spans="1:14" ht="38.25" customHeight="1" x14ac:dyDescent="0.35">
      <c r="A34" s="90"/>
      <c r="B34" s="90"/>
      <c r="C34" s="90"/>
      <c r="D34" s="99" t="s">
        <v>75</v>
      </c>
      <c r="E34" s="110" t="s">
        <v>99</v>
      </c>
      <c r="F34" s="110" t="s">
        <v>100</v>
      </c>
      <c r="G34" s="110" t="s">
        <v>101</v>
      </c>
      <c r="H34" s="110" t="s">
        <v>102</v>
      </c>
      <c r="I34" s="110" t="s">
        <v>103</v>
      </c>
      <c r="J34" s="110" t="s">
        <v>104</v>
      </c>
      <c r="K34" s="110" t="s">
        <v>71</v>
      </c>
      <c r="L34" s="110" t="s">
        <v>74</v>
      </c>
      <c r="M34" s="110" t="s">
        <v>72</v>
      </c>
      <c r="N34" s="110" t="s">
        <v>0</v>
      </c>
    </row>
    <row r="35" spans="1:14" x14ac:dyDescent="0.35">
      <c r="A35" s="90"/>
      <c r="B35" s="90"/>
      <c r="C35" s="90"/>
      <c r="D35" s="99" t="s">
        <v>73</v>
      </c>
      <c r="E35" s="115"/>
      <c r="F35" s="115"/>
      <c r="G35" s="115"/>
      <c r="H35" s="115"/>
      <c r="I35" s="115"/>
      <c r="J35" s="115"/>
      <c r="K35" s="115"/>
      <c r="L35" s="115"/>
      <c r="M35" s="115"/>
      <c r="N35" s="115">
        <f>+SUM(E35:M35)</f>
        <v>0</v>
      </c>
    </row>
    <row r="36" spans="1:14" x14ac:dyDescent="0.35">
      <c r="A36" s="90"/>
      <c r="B36" s="90"/>
      <c r="C36" s="90"/>
      <c r="D36" s="99" t="s">
        <v>77</v>
      </c>
      <c r="E36" s="101">
        <f t="shared" ref="E36:M36" si="0">+IFERROR(E35/$N$35,0)</f>
        <v>0</v>
      </c>
      <c r="F36" s="101">
        <f t="shared" si="0"/>
        <v>0</v>
      </c>
      <c r="G36" s="101">
        <f t="shared" si="0"/>
        <v>0</v>
      </c>
      <c r="H36" s="101">
        <f t="shared" si="0"/>
        <v>0</v>
      </c>
      <c r="I36" s="101">
        <f t="shared" si="0"/>
        <v>0</v>
      </c>
      <c r="J36" s="101">
        <f t="shared" si="0"/>
        <v>0</v>
      </c>
      <c r="K36" s="101">
        <f t="shared" si="0"/>
        <v>0</v>
      </c>
      <c r="L36" s="101">
        <f t="shared" si="0"/>
        <v>0</v>
      </c>
      <c r="M36" s="101">
        <f t="shared" si="0"/>
        <v>0</v>
      </c>
    </row>
    <row r="37" spans="1:14" ht="29" x14ac:dyDescent="0.35">
      <c r="A37" s="90"/>
      <c r="B37" s="90"/>
      <c r="C37" s="90"/>
      <c r="D37" s="116" t="s">
        <v>271</v>
      </c>
      <c r="E37" s="117"/>
      <c r="F37" s="118"/>
      <c r="G37" s="118"/>
      <c r="H37" s="118"/>
      <c r="I37" s="118"/>
      <c r="J37" s="118"/>
      <c r="K37" s="118"/>
      <c r="L37" s="118"/>
      <c r="M37" s="119"/>
    </row>
    <row r="38" spans="1:14" ht="33.75" customHeight="1" x14ac:dyDescent="0.35">
      <c r="A38" s="90"/>
      <c r="B38" s="90"/>
      <c r="C38" s="90"/>
      <c r="D38" s="104" t="s">
        <v>79</v>
      </c>
      <c r="E38" s="110" t="s">
        <v>81</v>
      </c>
      <c r="F38" s="110" t="s">
        <v>82</v>
      </c>
      <c r="G38" s="110" t="s">
        <v>83</v>
      </c>
      <c r="H38" s="110" t="s">
        <v>84</v>
      </c>
      <c r="I38" s="110" t="s">
        <v>85</v>
      </c>
      <c r="J38" s="110" t="s">
        <v>86</v>
      </c>
      <c r="K38" s="110" t="s">
        <v>87</v>
      </c>
    </row>
    <row r="39" spans="1:14" ht="33.75" customHeight="1" x14ac:dyDescent="0.35">
      <c r="A39" s="90"/>
      <c r="B39" s="90"/>
      <c r="C39" s="90"/>
      <c r="D39" s="104"/>
      <c r="E39" s="120"/>
      <c r="F39" s="120"/>
      <c r="G39" s="120"/>
      <c r="H39" s="120"/>
      <c r="I39" s="120"/>
      <c r="J39" s="120"/>
      <c r="K39" s="120"/>
    </row>
    <row r="40" spans="1:14" ht="88.5" customHeight="1" x14ac:dyDescent="0.35">
      <c r="A40" s="90"/>
      <c r="B40" s="90"/>
      <c r="C40" s="90"/>
      <c r="D40" s="121" t="s">
        <v>158</v>
      </c>
      <c r="E40" s="122" t="s">
        <v>159</v>
      </c>
      <c r="F40" s="122" t="s">
        <v>160</v>
      </c>
      <c r="G40" s="123" t="s">
        <v>161</v>
      </c>
      <c r="H40" s="122" t="s">
        <v>162</v>
      </c>
      <c r="I40" s="122" t="s">
        <v>163</v>
      </c>
      <c r="J40" s="122" t="s">
        <v>164</v>
      </c>
      <c r="K40" s="122" t="s">
        <v>165</v>
      </c>
      <c r="L40" s="122" t="s">
        <v>166</v>
      </c>
    </row>
    <row r="41" spans="1:14" ht="33.75" customHeight="1" x14ac:dyDescent="0.35">
      <c r="A41" s="90"/>
      <c r="B41" s="90"/>
      <c r="C41" s="90"/>
      <c r="D41" s="124"/>
      <c r="E41" s="100"/>
      <c r="F41" s="100"/>
      <c r="G41" s="125"/>
      <c r="H41" s="100"/>
      <c r="I41" s="100"/>
      <c r="J41" s="100"/>
      <c r="K41" s="100"/>
      <c r="L41" s="100"/>
    </row>
    <row r="42" spans="1:14" ht="47.25" customHeight="1" x14ac:dyDescent="0.35">
      <c r="A42" s="90"/>
      <c r="B42" s="90"/>
      <c r="C42" s="90"/>
      <c r="D42" s="104" t="s">
        <v>171</v>
      </c>
      <c r="E42" s="82" t="s">
        <v>172</v>
      </c>
      <c r="F42" s="82" t="s">
        <v>176</v>
      </c>
      <c r="G42" s="82" t="s">
        <v>175</v>
      </c>
      <c r="H42" s="82" t="s">
        <v>174</v>
      </c>
      <c r="I42" s="82" t="s">
        <v>173</v>
      </c>
      <c r="J42" s="82" t="s">
        <v>177</v>
      </c>
      <c r="K42" s="82" t="s">
        <v>179</v>
      </c>
      <c r="L42" s="82" t="s">
        <v>178</v>
      </c>
      <c r="M42" s="126"/>
    </row>
    <row r="43" spans="1:14" ht="33.75" customHeight="1" x14ac:dyDescent="0.35">
      <c r="A43" s="90"/>
      <c r="B43" s="90"/>
      <c r="C43" s="90"/>
      <c r="D43" s="104"/>
      <c r="E43" s="127"/>
      <c r="F43" s="127"/>
      <c r="G43" s="127"/>
      <c r="H43" s="127"/>
      <c r="I43" s="127"/>
      <c r="J43" s="127"/>
      <c r="K43" s="127"/>
      <c r="L43" s="127"/>
    </row>
    <row r="44" spans="1:14" ht="34.5" customHeight="1" x14ac:dyDescent="0.35">
      <c r="A44" s="90"/>
      <c r="B44" s="90"/>
      <c r="C44" s="90"/>
      <c r="D44" s="104" t="s">
        <v>88</v>
      </c>
      <c r="E44" s="110" t="s">
        <v>91</v>
      </c>
      <c r="F44" s="85" t="s">
        <v>105</v>
      </c>
      <c r="G44" s="85" t="s">
        <v>106</v>
      </c>
      <c r="H44" s="85" t="s">
        <v>107</v>
      </c>
      <c r="I44" s="85" t="s">
        <v>108</v>
      </c>
      <c r="J44" s="85" t="s">
        <v>109</v>
      </c>
      <c r="K44" s="85" t="s">
        <v>110</v>
      </c>
      <c r="L44" s="85" t="s">
        <v>111</v>
      </c>
      <c r="M44" s="85" t="s">
        <v>112</v>
      </c>
      <c r="N44" s="85" t="s">
        <v>113</v>
      </c>
    </row>
    <row r="45" spans="1:14" x14ac:dyDescent="0.35">
      <c r="A45" s="90"/>
      <c r="B45" s="90"/>
      <c r="C45" s="90"/>
      <c r="D45" s="104"/>
      <c r="E45" s="110" t="s">
        <v>90</v>
      </c>
      <c r="F45" s="92"/>
      <c r="G45" s="92"/>
      <c r="H45" s="92"/>
      <c r="I45" s="92"/>
      <c r="J45" s="92"/>
      <c r="K45" s="92"/>
      <c r="L45" s="92"/>
      <c r="M45" s="92"/>
      <c r="N45" s="92"/>
    </row>
    <row r="46" spans="1:14" x14ac:dyDescent="0.35">
      <c r="A46" s="90"/>
      <c r="B46" s="90"/>
      <c r="C46" s="90"/>
      <c r="D46" s="104"/>
      <c r="E46" s="110" t="s">
        <v>89</v>
      </c>
      <c r="F46" s="92"/>
      <c r="G46" s="92"/>
      <c r="H46" s="92"/>
      <c r="I46" s="92"/>
      <c r="J46" s="92"/>
      <c r="K46" s="92"/>
      <c r="L46" s="92"/>
      <c r="M46" s="92"/>
      <c r="N46" s="92"/>
    </row>
    <row r="47" spans="1:14" x14ac:dyDescent="0.35">
      <c r="A47" s="90"/>
      <c r="B47" s="90"/>
      <c r="C47" s="90"/>
      <c r="D47" s="104" t="s">
        <v>92</v>
      </c>
      <c r="F47" s="110" t="s">
        <v>93</v>
      </c>
      <c r="G47" s="110" t="s">
        <v>96</v>
      </c>
      <c r="H47" s="110" t="s">
        <v>94</v>
      </c>
      <c r="I47" s="110" t="s">
        <v>95</v>
      </c>
      <c r="J47" s="110" t="s">
        <v>97</v>
      </c>
      <c r="K47" s="110" t="s">
        <v>0</v>
      </c>
    </row>
    <row r="48" spans="1:14" x14ac:dyDescent="0.35">
      <c r="A48" s="90"/>
      <c r="B48" s="90"/>
      <c r="C48" s="90"/>
      <c r="D48" s="104"/>
      <c r="E48" s="110" t="s">
        <v>98</v>
      </c>
      <c r="F48" s="128"/>
      <c r="G48" s="128"/>
      <c r="H48" s="128"/>
      <c r="I48" s="128"/>
      <c r="J48" s="128"/>
      <c r="K48" s="128">
        <f>+SUM(F48:J48)</f>
        <v>0</v>
      </c>
    </row>
    <row r="49" spans="1:14" x14ac:dyDescent="0.35">
      <c r="A49" s="90"/>
      <c r="B49" s="90"/>
      <c r="C49" s="90"/>
      <c r="D49" s="104"/>
      <c r="E49" s="110" t="s">
        <v>77</v>
      </c>
      <c r="F49" s="101">
        <f>+IFERROR(F48/$K$48,0)</f>
        <v>0</v>
      </c>
      <c r="G49" s="101">
        <f t="shared" ref="G49:J49" si="1">+IFERROR(G48/$K$48,0)</f>
        <v>0</v>
      </c>
      <c r="H49" s="101">
        <f t="shared" si="1"/>
        <v>0</v>
      </c>
      <c r="I49" s="129">
        <f t="shared" si="1"/>
        <v>0</v>
      </c>
      <c r="J49" s="129">
        <f t="shared" si="1"/>
        <v>0</v>
      </c>
    </row>
    <row r="50" spans="1:14" ht="15" customHeight="1" x14ac:dyDescent="0.35">
      <c r="A50" s="90"/>
      <c r="B50" s="90" t="s">
        <v>13</v>
      </c>
      <c r="C50" s="90" t="s">
        <v>125</v>
      </c>
      <c r="D50" s="130"/>
      <c r="E50" s="102" t="s">
        <v>36</v>
      </c>
      <c r="F50" s="103"/>
      <c r="G50" s="104"/>
      <c r="J50" s="131" t="s">
        <v>37</v>
      </c>
      <c r="K50" s="131"/>
      <c r="L50" s="131"/>
    </row>
    <row r="51" spans="1:14" ht="29" x14ac:dyDescent="0.35">
      <c r="A51" s="90"/>
      <c r="B51" s="90"/>
      <c r="C51" s="90"/>
      <c r="D51" s="130"/>
      <c r="E51" s="132" t="s">
        <v>115</v>
      </c>
      <c r="F51" s="132" t="s">
        <v>116</v>
      </c>
      <c r="G51" s="132" t="s">
        <v>118</v>
      </c>
      <c r="J51" s="132" t="s">
        <v>50</v>
      </c>
      <c r="K51" s="132" t="s">
        <v>35</v>
      </c>
      <c r="L51" s="132" t="s">
        <v>0</v>
      </c>
    </row>
    <row r="52" spans="1:14" ht="61.5" customHeight="1" x14ac:dyDescent="0.35">
      <c r="A52" s="90"/>
      <c r="B52" s="90"/>
      <c r="C52" s="90"/>
      <c r="D52" s="91" t="s">
        <v>98</v>
      </c>
      <c r="E52" s="92"/>
      <c r="F52" s="92"/>
      <c r="G52" s="92"/>
      <c r="I52" s="133" t="s">
        <v>119</v>
      </c>
      <c r="J52" s="92"/>
      <c r="K52" s="92"/>
      <c r="L52" s="92">
        <f>+SUM(J52:K52)</f>
        <v>0</v>
      </c>
    </row>
    <row r="53" spans="1:14" x14ac:dyDescent="0.35">
      <c r="A53" s="90"/>
      <c r="B53" s="90"/>
      <c r="C53" s="90"/>
      <c r="D53" s="91" t="s">
        <v>117</v>
      </c>
      <c r="E53" s="92"/>
      <c r="F53" s="92"/>
      <c r="G53" s="92"/>
      <c r="I53" s="133" t="s">
        <v>77</v>
      </c>
      <c r="J53" s="134">
        <f>+IFERROR(J52/$L$52,0)</f>
        <v>0</v>
      </c>
      <c r="K53" s="134">
        <f>+IFERROR(K52/$L$52,0)</f>
        <v>0</v>
      </c>
    </row>
    <row r="54" spans="1:14" x14ac:dyDescent="0.35">
      <c r="A54" s="90"/>
      <c r="B54" s="90"/>
      <c r="C54" s="90"/>
      <c r="D54" s="114"/>
      <c r="E54" s="114"/>
      <c r="F54" s="114"/>
      <c r="G54" s="114"/>
      <c r="I54" s="114"/>
      <c r="J54" s="114"/>
      <c r="K54" s="114"/>
      <c r="L54" s="114"/>
      <c r="M54" s="114"/>
      <c r="N54" s="114"/>
    </row>
    <row r="55" spans="1:14" x14ac:dyDescent="0.35">
      <c r="A55" s="90"/>
      <c r="B55" s="90"/>
      <c r="C55" s="90"/>
      <c r="D55" s="91" t="s">
        <v>180</v>
      </c>
      <c r="E55" s="92"/>
      <c r="F55" s="114"/>
      <c r="G55" s="114"/>
      <c r="I55" s="114"/>
      <c r="J55" s="114"/>
      <c r="K55" s="114"/>
      <c r="L55" s="114"/>
      <c r="M55" s="114"/>
      <c r="N55" s="114"/>
    </row>
    <row r="56" spans="1:14" x14ac:dyDescent="0.35">
      <c r="A56" s="90"/>
      <c r="B56" s="90"/>
      <c r="C56" s="90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</row>
    <row r="57" spans="1:14" x14ac:dyDescent="0.35">
      <c r="A57" s="90"/>
      <c r="B57" s="90"/>
      <c r="C57" s="90"/>
      <c r="E57" s="131" t="s">
        <v>124</v>
      </c>
      <c r="F57" s="131"/>
      <c r="G57" s="131"/>
      <c r="H57" s="131"/>
      <c r="J57" s="135"/>
      <c r="L57" s="130"/>
      <c r="M57" s="135"/>
      <c r="N57" s="135"/>
    </row>
    <row r="58" spans="1:14" x14ac:dyDescent="0.35">
      <c r="A58" s="90"/>
      <c r="B58" s="90"/>
      <c r="C58" s="90"/>
      <c r="D58" s="136" t="s">
        <v>168</v>
      </c>
      <c r="E58" s="110" t="s">
        <v>120</v>
      </c>
      <c r="F58" s="110" t="s">
        <v>121</v>
      </c>
      <c r="G58" s="110" t="s">
        <v>122</v>
      </c>
      <c r="H58" s="110" t="s">
        <v>123</v>
      </c>
      <c r="J58" s="135"/>
      <c r="L58" s="130"/>
      <c r="M58" s="135"/>
      <c r="N58" s="135"/>
    </row>
    <row r="59" spans="1:14" ht="33" customHeight="1" x14ac:dyDescent="0.35">
      <c r="A59" s="90"/>
      <c r="B59" s="90"/>
      <c r="C59" s="90"/>
      <c r="D59" s="96" t="s">
        <v>167</v>
      </c>
      <c r="E59" s="92"/>
      <c r="F59" s="92"/>
      <c r="G59" s="92"/>
      <c r="H59" s="92"/>
      <c r="J59" s="135"/>
      <c r="L59" s="130"/>
      <c r="M59" s="135"/>
      <c r="N59" s="135"/>
    </row>
    <row r="60" spans="1:14" ht="33" customHeight="1" x14ac:dyDescent="0.35">
      <c r="A60" s="90"/>
      <c r="B60" s="90"/>
      <c r="C60" s="90"/>
      <c r="D60" s="96" t="s">
        <v>169</v>
      </c>
      <c r="E60" s="92"/>
      <c r="F60" s="92"/>
      <c r="G60" s="92"/>
      <c r="H60" s="92"/>
      <c r="J60" s="135"/>
      <c r="L60" s="130"/>
      <c r="M60" s="135"/>
      <c r="N60" s="135"/>
    </row>
    <row r="61" spans="1:14" ht="33" customHeight="1" x14ac:dyDescent="0.35">
      <c r="A61" s="90"/>
      <c r="B61" s="90"/>
      <c r="C61" s="90"/>
      <c r="D61" s="96" t="s">
        <v>170</v>
      </c>
      <c r="E61" s="92"/>
      <c r="F61" s="92"/>
      <c r="G61" s="92"/>
      <c r="H61" s="92"/>
      <c r="J61" s="135"/>
      <c r="L61" s="130"/>
      <c r="M61" s="135"/>
      <c r="N61" s="135"/>
    </row>
    <row r="62" spans="1:14" ht="60" customHeight="1" x14ac:dyDescent="0.35">
      <c r="A62" s="90"/>
      <c r="B62" s="90" t="s">
        <v>155</v>
      </c>
      <c r="C62" s="90" t="s">
        <v>14</v>
      </c>
      <c r="D62" s="137" t="s">
        <v>36</v>
      </c>
      <c r="E62" s="81" t="s">
        <v>44</v>
      </c>
      <c r="F62" s="82" t="s">
        <v>49</v>
      </c>
      <c r="G62" s="82" t="s">
        <v>48</v>
      </c>
      <c r="H62" s="82" t="s">
        <v>47</v>
      </c>
      <c r="I62" s="82" t="s">
        <v>132</v>
      </c>
      <c r="J62" s="82" t="s">
        <v>142</v>
      </c>
      <c r="K62" s="82" t="s">
        <v>143</v>
      </c>
      <c r="L62" s="82" t="s">
        <v>144</v>
      </c>
      <c r="M62" s="82" t="s">
        <v>145</v>
      </c>
    </row>
    <row r="63" spans="1:14" ht="39.75" customHeight="1" x14ac:dyDescent="0.35">
      <c r="A63" s="90"/>
      <c r="B63" s="90"/>
      <c r="C63" s="90"/>
      <c r="D63" s="138"/>
      <c r="E63" s="139" t="s">
        <v>146</v>
      </c>
      <c r="F63" s="92"/>
      <c r="G63" s="92"/>
      <c r="H63" s="92"/>
      <c r="I63" s="92"/>
      <c r="J63" s="92"/>
      <c r="K63" s="92"/>
      <c r="L63" s="92"/>
      <c r="M63" s="92"/>
    </row>
    <row r="64" spans="1:14" ht="49.5" customHeight="1" x14ac:dyDescent="0.35">
      <c r="A64" s="90"/>
      <c r="B64" s="90"/>
      <c r="C64" s="90"/>
      <c r="D64" s="140" t="s">
        <v>37</v>
      </c>
      <c r="E64" s="98" t="s">
        <v>152</v>
      </c>
      <c r="F64" s="98" t="s">
        <v>130</v>
      </c>
      <c r="G64" s="98"/>
      <c r="H64" s="98"/>
      <c r="I64" s="98"/>
      <c r="J64" s="98" t="s">
        <v>131</v>
      </c>
      <c r="K64" s="98"/>
    </row>
    <row r="65" spans="1:14" ht="49.5" customHeight="1" x14ac:dyDescent="0.35">
      <c r="A65" s="90"/>
      <c r="B65" s="90"/>
      <c r="C65" s="90"/>
      <c r="D65" s="141"/>
      <c r="E65" s="98"/>
      <c r="F65" s="82" t="s">
        <v>126</v>
      </c>
      <c r="G65" s="82" t="s">
        <v>127</v>
      </c>
      <c r="H65" s="82" t="s">
        <v>128</v>
      </c>
      <c r="I65" s="82" t="s">
        <v>129</v>
      </c>
      <c r="J65" s="82" t="s">
        <v>126</v>
      </c>
      <c r="K65" s="82" t="s">
        <v>128</v>
      </c>
    </row>
    <row r="66" spans="1:14" ht="30.75" customHeight="1" x14ac:dyDescent="0.35">
      <c r="A66" s="90"/>
      <c r="B66" s="90"/>
      <c r="C66" s="90"/>
      <c r="D66" s="141"/>
      <c r="E66" s="142" t="s">
        <v>151</v>
      </c>
      <c r="F66" s="142"/>
      <c r="G66" s="142"/>
      <c r="H66" s="142"/>
      <c r="I66" s="142"/>
      <c r="J66" s="142"/>
      <c r="K66" s="142"/>
    </row>
    <row r="67" spans="1:14" ht="30.75" customHeight="1" x14ac:dyDescent="0.35">
      <c r="A67" s="90"/>
      <c r="B67" s="90"/>
      <c r="C67" s="90"/>
      <c r="D67" s="141"/>
      <c r="E67" s="142" t="s">
        <v>150</v>
      </c>
      <c r="F67" s="142"/>
      <c r="G67" s="142"/>
      <c r="H67" s="142"/>
      <c r="I67" s="142"/>
      <c r="J67" s="142"/>
      <c r="K67" s="142"/>
    </row>
    <row r="68" spans="1:14" ht="30.75" customHeight="1" x14ac:dyDescent="0.35">
      <c r="A68" s="90"/>
      <c r="B68" s="90"/>
      <c r="C68" s="90"/>
      <c r="D68" s="141"/>
      <c r="E68" s="142" t="s">
        <v>149</v>
      </c>
      <c r="F68" s="142"/>
      <c r="G68" s="142"/>
      <c r="H68" s="142"/>
      <c r="I68" s="142"/>
      <c r="J68" s="142"/>
      <c r="K68" s="142"/>
    </row>
    <row r="69" spans="1:14" ht="30.75" customHeight="1" x14ac:dyDescent="0.35">
      <c r="A69" s="90"/>
      <c r="B69" s="90"/>
      <c r="C69" s="90"/>
      <c r="D69" s="141"/>
      <c r="E69" s="142" t="s">
        <v>148</v>
      </c>
      <c r="F69" s="142"/>
      <c r="G69" s="142"/>
      <c r="H69" s="142"/>
      <c r="I69" s="142"/>
      <c r="J69" s="142"/>
      <c r="K69" s="142"/>
    </row>
    <row r="70" spans="1:14" ht="63.75" customHeight="1" x14ac:dyDescent="0.35">
      <c r="A70" s="90"/>
      <c r="B70" s="90"/>
      <c r="C70" s="90"/>
      <c r="D70" s="141"/>
      <c r="E70" s="95" t="s">
        <v>153</v>
      </c>
      <c r="F70" s="84"/>
      <c r="G70" s="84"/>
      <c r="H70" s="84"/>
      <c r="I70" s="84"/>
      <c r="J70" s="95" t="s">
        <v>154</v>
      </c>
      <c r="K70" s="92"/>
    </row>
    <row r="71" spans="1:14" ht="45" customHeight="1" x14ac:dyDescent="0.35">
      <c r="A71" s="90"/>
      <c r="B71" s="90"/>
      <c r="C71" s="90" t="s">
        <v>133</v>
      </c>
      <c r="D71" s="143" t="s">
        <v>147</v>
      </c>
      <c r="E71" s="90"/>
      <c r="F71" s="98" t="s">
        <v>141</v>
      </c>
      <c r="G71" s="98"/>
      <c r="H71" s="98"/>
      <c r="I71" s="98"/>
      <c r="J71" s="98"/>
      <c r="K71" s="98"/>
      <c r="L71" s="98"/>
      <c r="M71" s="98"/>
      <c r="N71" s="98"/>
    </row>
    <row r="72" spans="1:14" x14ac:dyDescent="0.35">
      <c r="A72" s="90"/>
      <c r="B72" s="90"/>
      <c r="C72" s="90"/>
      <c r="D72" s="143"/>
      <c r="E72" s="90"/>
      <c r="F72" s="82" t="s">
        <v>105</v>
      </c>
      <c r="G72" s="82" t="s">
        <v>106</v>
      </c>
      <c r="H72" s="82" t="s">
        <v>107</v>
      </c>
      <c r="I72" s="82" t="s">
        <v>108</v>
      </c>
      <c r="J72" s="82" t="s">
        <v>109</v>
      </c>
      <c r="K72" s="82" t="s">
        <v>110</v>
      </c>
      <c r="L72" s="82" t="s">
        <v>111</v>
      </c>
      <c r="M72" s="82" t="s">
        <v>112</v>
      </c>
      <c r="N72" s="82" t="s">
        <v>113</v>
      </c>
    </row>
    <row r="73" spans="1:14" ht="37.5" customHeight="1" x14ac:dyDescent="0.35">
      <c r="A73" s="90"/>
      <c r="B73" s="90"/>
      <c r="C73" s="90"/>
      <c r="D73" s="144" t="s">
        <v>134</v>
      </c>
      <c r="E73" s="145"/>
      <c r="F73" s="146"/>
      <c r="G73" s="146"/>
      <c r="H73" s="146"/>
      <c r="I73" s="146"/>
      <c r="J73" s="146"/>
      <c r="K73" s="146"/>
      <c r="L73" s="146"/>
      <c r="M73" s="146"/>
      <c r="N73" s="146"/>
    </row>
    <row r="74" spans="1:14" ht="37.5" customHeight="1" x14ac:dyDescent="0.35">
      <c r="A74" s="90"/>
      <c r="B74" s="90"/>
      <c r="C74" s="90"/>
      <c r="D74" s="144" t="s">
        <v>135</v>
      </c>
      <c r="E74" s="145"/>
      <c r="F74" s="146"/>
      <c r="G74" s="146"/>
      <c r="H74" s="146"/>
      <c r="I74" s="146"/>
      <c r="J74" s="146"/>
      <c r="K74" s="146"/>
      <c r="L74" s="146"/>
      <c r="M74" s="146"/>
      <c r="N74" s="146"/>
    </row>
    <row r="75" spans="1:14" ht="37.5" customHeight="1" x14ac:dyDescent="0.35">
      <c r="A75" s="90"/>
      <c r="B75" s="90"/>
      <c r="C75" s="90"/>
      <c r="D75" s="144" t="s">
        <v>136</v>
      </c>
      <c r="E75" s="145"/>
      <c r="F75" s="146"/>
      <c r="G75" s="146"/>
      <c r="H75" s="146"/>
      <c r="I75" s="146"/>
      <c r="J75" s="146"/>
      <c r="K75" s="146"/>
      <c r="L75" s="146"/>
      <c r="M75" s="146"/>
      <c r="N75" s="146"/>
    </row>
    <row r="76" spans="1:14" ht="37.5" customHeight="1" x14ac:dyDescent="0.35">
      <c r="A76" s="90"/>
      <c r="B76" s="90"/>
      <c r="C76" s="90"/>
      <c r="D76" s="144" t="s">
        <v>137</v>
      </c>
      <c r="E76" s="147" t="s">
        <v>138</v>
      </c>
      <c r="F76" s="146"/>
      <c r="G76" s="146"/>
      <c r="H76" s="146"/>
      <c r="I76" s="146"/>
      <c r="J76" s="146"/>
      <c r="K76" s="146"/>
      <c r="L76" s="146"/>
      <c r="M76" s="146"/>
      <c r="N76" s="146"/>
    </row>
    <row r="77" spans="1:14" ht="37.5" customHeight="1" x14ac:dyDescent="0.35">
      <c r="A77" s="90"/>
      <c r="B77" s="90"/>
      <c r="C77" s="90"/>
      <c r="D77" s="144"/>
      <c r="E77" s="147" t="s">
        <v>139</v>
      </c>
      <c r="F77" s="146"/>
      <c r="G77" s="146"/>
      <c r="H77" s="146"/>
      <c r="I77" s="146"/>
      <c r="J77" s="146"/>
      <c r="K77" s="146"/>
      <c r="L77" s="146"/>
      <c r="M77" s="146"/>
      <c r="N77" s="146"/>
    </row>
    <row r="78" spans="1:14" ht="37.5" customHeight="1" x14ac:dyDescent="0.35">
      <c r="A78" s="90"/>
      <c r="B78" s="90"/>
      <c r="C78" s="90"/>
      <c r="D78" s="144"/>
      <c r="E78" s="147" t="s">
        <v>140</v>
      </c>
      <c r="F78" s="146"/>
      <c r="G78" s="146"/>
      <c r="H78" s="146"/>
      <c r="I78" s="146"/>
      <c r="J78" s="146"/>
      <c r="K78" s="146"/>
      <c r="L78" s="146"/>
      <c r="M78" s="146"/>
      <c r="N78" s="146"/>
    </row>
    <row r="79" spans="1:14" x14ac:dyDescent="0.35">
      <c r="A79" s="90"/>
      <c r="B79" s="90"/>
      <c r="C79" s="90"/>
      <c r="D79" s="148" t="s">
        <v>0</v>
      </c>
      <c r="E79" s="149"/>
      <c r="F79" s="146">
        <f>+SUM(F73:F78)</f>
        <v>0</v>
      </c>
      <c r="G79" s="146">
        <f t="shared" ref="G79:N79" si="2">+SUM(G73:G78)</f>
        <v>0</v>
      </c>
      <c r="H79" s="146">
        <f t="shared" si="2"/>
        <v>0</v>
      </c>
      <c r="I79" s="146">
        <f t="shared" si="2"/>
        <v>0</v>
      </c>
      <c r="J79" s="146">
        <f t="shared" si="2"/>
        <v>0</v>
      </c>
      <c r="K79" s="146">
        <f t="shared" si="2"/>
        <v>0</v>
      </c>
      <c r="L79" s="146">
        <f t="shared" si="2"/>
        <v>0</v>
      </c>
      <c r="M79" s="146">
        <f t="shared" si="2"/>
        <v>0</v>
      </c>
      <c r="N79" s="146">
        <f t="shared" si="2"/>
        <v>0</v>
      </c>
    </row>
    <row r="80" spans="1:14" ht="15" thickBot="1" x14ac:dyDescent="0.4"/>
    <row r="81" spans="1:14" ht="15.5" thickTop="1" thickBot="1" x14ac:dyDescent="0.4">
      <c r="A81" s="150" t="s">
        <v>5</v>
      </c>
      <c r="B81" s="150"/>
      <c r="C81" s="150" t="s">
        <v>269</v>
      </c>
      <c r="D81" s="150"/>
      <c r="E81" s="150"/>
      <c r="F81" s="150"/>
      <c r="G81" s="118"/>
      <c r="H81" s="118"/>
      <c r="I81" s="118"/>
      <c r="J81" s="118"/>
      <c r="K81" s="118"/>
      <c r="L81" s="118"/>
      <c r="M81" s="118"/>
      <c r="N81" s="151"/>
    </row>
    <row r="82" spans="1:14" ht="50.25" customHeight="1" thickTop="1" thickBot="1" x14ac:dyDescent="0.4">
      <c r="A82" s="152" t="s">
        <v>8</v>
      </c>
      <c r="B82" s="152"/>
      <c r="C82" s="153"/>
      <c r="D82" s="153"/>
      <c r="E82" s="153"/>
      <c r="F82" s="154"/>
      <c r="G82" s="118"/>
      <c r="H82" s="118"/>
      <c r="I82" s="118"/>
      <c r="J82" s="118"/>
      <c r="K82" s="118"/>
      <c r="L82" s="118"/>
      <c r="M82" s="118"/>
      <c r="N82" s="151"/>
    </row>
    <row r="83" spans="1:14" ht="16.5" thickTop="1" thickBot="1" x14ac:dyDescent="0.4">
      <c r="A83" s="152"/>
      <c r="B83" s="152"/>
      <c r="C83" s="155" t="s">
        <v>266</v>
      </c>
      <c r="D83" s="155"/>
      <c r="E83" s="155"/>
      <c r="F83" s="156"/>
      <c r="G83" s="118"/>
      <c r="H83" s="118"/>
      <c r="I83" s="118"/>
      <c r="J83" s="118"/>
      <c r="K83" s="118"/>
      <c r="L83" s="118"/>
      <c r="M83" s="118"/>
      <c r="N83" s="151"/>
    </row>
    <row r="84" spans="1:14" ht="34.5" customHeight="1" thickTop="1" thickBot="1" x14ac:dyDescent="0.4">
      <c r="A84" s="152"/>
      <c r="B84" s="152"/>
      <c r="C84" s="157" t="s">
        <v>198</v>
      </c>
      <c r="D84" s="158"/>
      <c r="E84" s="159"/>
      <c r="F84" s="160"/>
      <c r="G84" s="118"/>
      <c r="H84" s="118"/>
      <c r="I84" s="118"/>
      <c r="J84" s="118"/>
      <c r="K84" s="118"/>
      <c r="L84" s="118"/>
      <c r="M84" s="118"/>
      <c r="N84" s="151"/>
    </row>
    <row r="85" spans="1:14" ht="34.5" customHeight="1" thickTop="1" thickBot="1" x14ac:dyDescent="0.4">
      <c r="A85" s="152"/>
      <c r="B85" s="152"/>
      <c r="C85" s="161" t="s">
        <v>267</v>
      </c>
      <c r="D85" s="158"/>
      <c r="E85" s="159"/>
      <c r="F85" s="160"/>
      <c r="G85" s="118"/>
      <c r="H85" s="118"/>
      <c r="I85" s="118"/>
      <c r="J85" s="118"/>
      <c r="K85" s="118"/>
      <c r="L85" s="118"/>
      <c r="M85" s="118"/>
      <c r="N85" s="151"/>
    </row>
    <row r="86" spans="1:14" ht="34.5" customHeight="1" thickTop="1" thickBot="1" x14ac:dyDescent="0.4">
      <c r="A86" s="152"/>
      <c r="B86" s="152"/>
      <c r="C86" s="162" t="s">
        <v>259</v>
      </c>
      <c r="D86" s="163"/>
      <c r="E86" s="164"/>
      <c r="F86" s="165"/>
      <c r="G86" s="118"/>
      <c r="H86" s="118"/>
      <c r="I86" s="118"/>
      <c r="J86" s="118"/>
      <c r="K86" s="118"/>
      <c r="L86" s="118"/>
      <c r="M86" s="118"/>
      <c r="N86" s="151"/>
    </row>
    <row r="87" spans="1:14" ht="15" thickTop="1" x14ac:dyDescent="0.35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51"/>
    </row>
  </sheetData>
  <dataConsolidate/>
  <mergeCells count="69">
    <mergeCell ref="A1:B5"/>
    <mergeCell ref="C1:L5"/>
    <mergeCell ref="B62:B79"/>
    <mergeCell ref="A12:A79"/>
    <mergeCell ref="F11:H11"/>
    <mergeCell ref="I11:N11"/>
    <mergeCell ref="K17:N17"/>
    <mergeCell ref="K18:N18"/>
    <mergeCell ref="C12:C14"/>
    <mergeCell ref="J19:N19"/>
    <mergeCell ref="E19:G19"/>
    <mergeCell ref="H19:I19"/>
    <mergeCell ref="C15:C23"/>
    <mergeCell ref="I12:N12"/>
    <mergeCell ref="I13:N13"/>
    <mergeCell ref="I14:N14"/>
    <mergeCell ref="F12:H12"/>
    <mergeCell ref="H70:I70"/>
    <mergeCell ref="F71:N71"/>
    <mergeCell ref="D79:E79"/>
    <mergeCell ref="G24:N24"/>
    <mergeCell ref="G25:N25"/>
    <mergeCell ref="G26:N26"/>
    <mergeCell ref="G27:N27"/>
    <mergeCell ref="D44:D46"/>
    <mergeCell ref="D47:D49"/>
    <mergeCell ref="E50:G50"/>
    <mergeCell ref="J50:L50"/>
    <mergeCell ref="D38:D39"/>
    <mergeCell ref="G40:G41"/>
    <mergeCell ref="E57:H57"/>
    <mergeCell ref="C71:C79"/>
    <mergeCell ref="C62:C70"/>
    <mergeCell ref="D71:E72"/>
    <mergeCell ref="F64:I64"/>
    <mergeCell ref="J64:K64"/>
    <mergeCell ref="E64:E65"/>
    <mergeCell ref="D76:D78"/>
    <mergeCell ref="D75:E75"/>
    <mergeCell ref="D74:E74"/>
    <mergeCell ref="D73:E73"/>
    <mergeCell ref="D62:D63"/>
    <mergeCell ref="C50:C61"/>
    <mergeCell ref="B50:B61"/>
    <mergeCell ref="D42:D43"/>
    <mergeCell ref="C28:C49"/>
    <mergeCell ref="B12:B49"/>
    <mergeCell ref="C81:F81"/>
    <mergeCell ref="A81:B81"/>
    <mergeCell ref="A8:B8"/>
    <mergeCell ref="A9:B9"/>
    <mergeCell ref="D40:D41"/>
    <mergeCell ref="C24:E24"/>
    <mergeCell ref="C27:E27"/>
    <mergeCell ref="C26:E26"/>
    <mergeCell ref="C25:E25"/>
    <mergeCell ref="D64:D70"/>
    <mergeCell ref="F70:G70"/>
    <mergeCell ref="F13:H13"/>
    <mergeCell ref="F14:H14"/>
    <mergeCell ref="G15:N15"/>
    <mergeCell ref="G16:I16"/>
    <mergeCell ref="K16:N16"/>
    <mergeCell ref="D85:F85"/>
    <mergeCell ref="A82:B86"/>
    <mergeCell ref="D86:F86"/>
    <mergeCell ref="C82:F82"/>
    <mergeCell ref="C83:F83"/>
    <mergeCell ref="D84:F84"/>
  </mergeCells>
  <phoneticPr fontId="14" type="noConversion"/>
  <dataValidations count="5">
    <dataValidation allowBlank="1" showInputMessage="1" showErrorMessage="1" prompt="Escriba la actividad en la columna B, a partir de la celda B5_x000a_" sqref="C11" xr:uid="{46ABFA47-C5BF-419C-A5C6-9D500918B0D7}"/>
    <dataValidation type="list" allowBlank="1" showInputMessage="1" showErrorMessage="1" sqref="E9 E33:H33 E30:N30 E37 E15:E18" xr:uid="{B0803CA0-BB80-4F70-BB52-F298DDA01C42}">
      <formula1>"SI,NO"</formula1>
    </dataValidation>
    <dataValidation type="list" allowBlank="1" showInputMessage="1" showErrorMessage="1" sqref="E12:E14" xr:uid="{E31C091B-BC0B-41BC-8107-8563FF7202C5}">
      <formula1>"CUMPLE,NO CUMPLE"</formula1>
    </dataValidation>
    <dataValidation type="list" allowBlank="1" showInputMessage="1" showErrorMessage="1" sqref="E55" xr:uid="{5EEC1F75-E6E0-4A5E-A985-1B1FC1227D04}">
      <formula1>$F$44:$N$44</formula1>
    </dataValidation>
    <dataValidation type="list" allowBlank="1" showInputMessage="1" showErrorMessage="1" sqref="F25:F27" xr:uid="{377F79EE-CDCE-4714-9DC7-152DE8BC672D}">
      <formula1>"APLICA,NO APLICA"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3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370A3-67E7-4D41-AA75-88ABA54D0B00}">
  <sheetPr>
    <pageSetUpPr fitToPage="1"/>
  </sheetPr>
  <dimension ref="A1:N73"/>
  <sheetViews>
    <sheetView showGridLines="0" view="pageBreakPreview" topLeftCell="F1" zoomScale="60" zoomScaleNormal="70" workbookViewId="0">
      <pane ySplit="5" topLeftCell="A6" activePane="bottomLeft" state="frozen"/>
      <selection pane="bottomLeft" activeCell="N6" sqref="N6"/>
    </sheetView>
  </sheetViews>
  <sheetFormatPr baseColWidth="10" defaultColWidth="11.453125" defaultRowHeight="14.5" x14ac:dyDescent="0.35"/>
  <cols>
    <col min="1" max="1" width="19.81640625" style="69" customWidth="1"/>
    <col min="2" max="2" width="26.54296875" style="69" customWidth="1"/>
    <col min="3" max="3" width="43.1796875" style="69" customWidth="1"/>
    <col min="4" max="4" width="24.453125" style="69" customWidth="1"/>
    <col min="5" max="12" width="25.54296875" style="69" customWidth="1"/>
    <col min="13" max="13" width="23" style="69" customWidth="1"/>
    <col min="14" max="14" width="38.81640625" style="69" customWidth="1"/>
    <col min="15" max="15" width="25.54296875" style="69" customWidth="1"/>
    <col min="16" max="16384" width="11.453125" style="69"/>
  </cols>
  <sheetData>
    <row r="1" spans="1:14" ht="21" customHeight="1" thickTop="1" thickBot="1" x14ac:dyDescent="0.3">
      <c r="A1" s="64"/>
      <c r="B1" s="65"/>
      <c r="C1" s="66" t="s">
        <v>157</v>
      </c>
      <c r="D1" s="67"/>
      <c r="E1" s="67"/>
      <c r="F1" s="67"/>
      <c r="G1" s="67"/>
      <c r="H1" s="67"/>
      <c r="I1" s="67"/>
      <c r="J1" s="67"/>
      <c r="K1" s="67"/>
      <c r="L1" s="68"/>
      <c r="M1" s="61" t="s">
        <v>282</v>
      </c>
      <c r="N1" s="62" t="s">
        <v>287</v>
      </c>
    </row>
    <row r="2" spans="1:14" ht="21" customHeight="1" thickTop="1" thickBot="1" x14ac:dyDescent="0.3">
      <c r="A2" s="70"/>
      <c r="B2" s="71"/>
      <c r="C2" s="72"/>
      <c r="D2" s="73"/>
      <c r="E2" s="73"/>
      <c r="F2" s="73"/>
      <c r="G2" s="73"/>
      <c r="H2" s="73"/>
      <c r="I2" s="73"/>
      <c r="J2" s="73"/>
      <c r="K2" s="73"/>
      <c r="L2" s="74"/>
      <c r="M2" s="61" t="s">
        <v>283</v>
      </c>
      <c r="N2" s="62">
        <v>1</v>
      </c>
    </row>
    <row r="3" spans="1:14" ht="21" customHeight="1" thickTop="1" thickBot="1" x14ac:dyDescent="0.3">
      <c r="A3" s="70"/>
      <c r="B3" s="71"/>
      <c r="C3" s="72"/>
      <c r="D3" s="73"/>
      <c r="E3" s="73"/>
      <c r="F3" s="73"/>
      <c r="G3" s="73"/>
      <c r="H3" s="73"/>
      <c r="I3" s="73"/>
      <c r="J3" s="73"/>
      <c r="K3" s="73"/>
      <c r="L3" s="74"/>
      <c r="M3" s="61" t="s">
        <v>284</v>
      </c>
      <c r="N3" s="63">
        <v>45803</v>
      </c>
    </row>
    <row r="4" spans="1:14" ht="21" customHeight="1" thickTop="1" thickBot="1" x14ac:dyDescent="0.3">
      <c r="A4" s="70"/>
      <c r="B4" s="71"/>
      <c r="C4" s="72"/>
      <c r="D4" s="73"/>
      <c r="E4" s="73"/>
      <c r="F4" s="73"/>
      <c r="G4" s="73"/>
      <c r="H4" s="73"/>
      <c r="I4" s="73"/>
      <c r="J4" s="73"/>
      <c r="K4" s="73"/>
      <c r="L4" s="74"/>
      <c r="M4" s="61" t="s">
        <v>285</v>
      </c>
      <c r="N4" s="63">
        <v>45803</v>
      </c>
    </row>
    <row r="5" spans="1:14" ht="21" customHeight="1" thickTop="1" thickBot="1" x14ac:dyDescent="0.3">
      <c r="A5" s="75"/>
      <c r="B5" s="76"/>
      <c r="C5" s="77"/>
      <c r="D5" s="78"/>
      <c r="E5" s="78"/>
      <c r="F5" s="78"/>
      <c r="G5" s="78"/>
      <c r="H5" s="78"/>
      <c r="I5" s="78"/>
      <c r="J5" s="78"/>
      <c r="K5" s="78"/>
      <c r="L5" s="79"/>
      <c r="M5" s="61" t="s">
        <v>286</v>
      </c>
      <c r="N5" s="62" t="s">
        <v>289</v>
      </c>
    </row>
    <row r="6" spans="1:14" ht="15" thickTop="1" x14ac:dyDescent="0.35"/>
    <row r="8" spans="1:14" s="83" customFormat="1" ht="42.75" customHeight="1" x14ac:dyDescent="0.35">
      <c r="A8" s="80" t="s">
        <v>185</v>
      </c>
      <c r="B8" s="80"/>
      <c r="C8" s="81" t="s">
        <v>187</v>
      </c>
      <c r="D8" s="81" t="s">
        <v>186</v>
      </c>
      <c r="E8" s="82" t="s">
        <v>189</v>
      </c>
      <c r="F8" s="81" t="s">
        <v>188</v>
      </c>
    </row>
    <row r="9" spans="1:14" s="83" customFormat="1" ht="31.5" customHeight="1" x14ac:dyDescent="0.35">
      <c r="A9" s="84">
        <f>+'ACTIVIDADES PRELIMINARES'!$A$9</f>
        <v>0</v>
      </c>
      <c r="B9" s="84"/>
      <c r="C9" s="85">
        <f>+'ACTIVIDADES PRELIMINARES'!$C$9</f>
        <v>0</v>
      </c>
      <c r="D9" s="85">
        <f>+'ACTIVIDADES PRELIMINARES'!$D$9</f>
        <v>0</v>
      </c>
      <c r="E9" s="85">
        <f>+'ACTIVIDADES PRELIMINARES'!$E$9</f>
        <v>0</v>
      </c>
      <c r="F9" s="85">
        <f>+'ACTIVIDADES PRELIMINARES'!$F$9</f>
        <v>0</v>
      </c>
    </row>
    <row r="11" spans="1:14" ht="43.15" customHeight="1" x14ac:dyDescent="0.35">
      <c r="A11" s="86" t="s">
        <v>5</v>
      </c>
      <c r="B11" s="86" t="s">
        <v>6</v>
      </c>
      <c r="C11" s="86" t="s">
        <v>7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</row>
    <row r="12" spans="1:14" ht="27.75" customHeight="1" x14ac:dyDescent="0.35">
      <c r="A12" s="166" t="s">
        <v>15</v>
      </c>
      <c r="B12" s="90" t="s">
        <v>181</v>
      </c>
      <c r="C12" s="90" t="s">
        <v>16</v>
      </c>
      <c r="D12" s="80" t="s">
        <v>182</v>
      </c>
      <c r="E12" s="80"/>
      <c r="F12" s="80"/>
      <c r="G12" s="80" t="s">
        <v>183</v>
      </c>
      <c r="H12" s="80"/>
      <c r="I12" s="80"/>
      <c r="J12" s="80" t="s">
        <v>184</v>
      </c>
      <c r="K12" s="80"/>
      <c r="L12" s="80"/>
    </row>
    <row r="13" spans="1:14" ht="27.75" customHeight="1" x14ac:dyDescent="0.35">
      <c r="A13" s="167"/>
      <c r="B13" s="90"/>
      <c r="C13" s="90"/>
      <c r="D13" s="81" t="s">
        <v>2</v>
      </c>
      <c r="E13" s="81" t="s">
        <v>3</v>
      </c>
      <c r="F13" s="168" t="s">
        <v>0</v>
      </c>
      <c r="G13" s="81" t="s">
        <v>2</v>
      </c>
      <c r="H13" s="81" t="s">
        <v>3</v>
      </c>
      <c r="I13" s="168" t="s">
        <v>0</v>
      </c>
      <c r="J13" s="81" t="s">
        <v>2</v>
      </c>
      <c r="K13" s="81" t="s">
        <v>3</v>
      </c>
      <c r="L13" s="168" t="s">
        <v>0</v>
      </c>
    </row>
    <row r="14" spans="1:14" ht="40.5" customHeight="1" x14ac:dyDescent="0.35">
      <c r="A14" s="167"/>
      <c r="B14" s="90"/>
      <c r="C14" s="90"/>
      <c r="D14" s="128"/>
      <c r="E14" s="128"/>
      <c r="F14" s="128">
        <f>+SUM(D14:E14)</f>
        <v>0</v>
      </c>
      <c r="G14" s="128"/>
      <c r="H14" s="128"/>
      <c r="I14" s="128">
        <f>+SUM(G14:H14)</f>
        <v>0</v>
      </c>
      <c r="J14" s="128">
        <f>+D14+G14</f>
        <v>0</v>
      </c>
      <c r="K14" s="128">
        <f>+E14+H14</f>
        <v>0</v>
      </c>
      <c r="L14" s="128">
        <f>+SUM(J14:K14)</f>
        <v>0</v>
      </c>
    </row>
    <row r="15" spans="1:14" ht="27.75" customHeight="1" x14ac:dyDescent="0.35">
      <c r="A15" s="167"/>
      <c r="B15" s="90"/>
      <c r="C15" s="90"/>
      <c r="D15" s="101">
        <f>+IFERROR(D14/$F$14,0)</f>
        <v>0</v>
      </c>
      <c r="E15" s="129">
        <f>+IFERROR(E14/$F$14,0)</f>
        <v>0</v>
      </c>
      <c r="G15" s="129">
        <f>+IFERROR(G14/$F$14,0)</f>
        <v>0</v>
      </c>
      <c r="H15" s="129">
        <f>+IFERROR(H14/$F$14,0)</f>
        <v>0</v>
      </c>
      <c r="J15" s="129">
        <f>+IFERROR(J14/$F$14,0)</f>
        <v>0</v>
      </c>
      <c r="K15" s="129">
        <f>+IFERROR(K14/$F$14,0)</f>
        <v>0</v>
      </c>
    </row>
    <row r="16" spans="1:14" ht="43.5" customHeight="1" x14ac:dyDescent="0.35">
      <c r="A16" s="167"/>
      <c r="B16" s="90"/>
      <c r="C16" s="90" t="s">
        <v>195</v>
      </c>
      <c r="D16" s="169" t="s">
        <v>168</v>
      </c>
      <c r="E16" s="170"/>
      <c r="F16" s="170"/>
      <c r="G16" s="170"/>
      <c r="H16" s="170"/>
      <c r="I16" s="95" t="s">
        <v>207</v>
      </c>
      <c r="J16" s="170"/>
      <c r="K16" s="170"/>
    </row>
    <row r="17" spans="1:14" ht="42.75" customHeight="1" x14ac:dyDescent="0.35">
      <c r="A17" s="167"/>
      <c r="B17" s="90"/>
      <c r="C17" s="90"/>
      <c r="D17" s="171" t="s">
        <v>208</v>
      </c>
      <c r="E17" s="172" t="s">
        <v>209</v>
      </c>
      <c r="F17" s="172"/>
      <c r="G17" s="172"/>
      <c r="H17" s="169" t="s">
        <v>201</v>
      </c>
      <c r="I17" s="169" t="s">
        <v>202</v>
      </c>
      <c r="J17" s="114"/>
      <c r="K17" s="114"/>
    </row>
    <row r="18" spans="1:14" ht="24" customHeight="1" x14ac:dyDescent="0.35">
      <c r="A18" s="167"/>
      <c r="B18" s="90"/>
      <c r="C18" s="90"/>
      <c r="D18" s="173"/>
      <c r="E18" s="174"/>
      <c r="F18" s="174"/>
      <c r="G18" s="174"/>
      <c r="H18" s="101"/>
      <c r="I18" s="101"/>
      <c r="J18" s="114"/>
      <c r="K18" s="114"/>
    </row>
    <row r="19" spans="1:14" ht="42.75" customHeight="1" x14ac:dyDescent="0.35">
      <c r="A19" s="167"/>
      <c r="B19" s="90"/>
      <c r="C19" s="90"/>
      <c r="D19" s="175" t="s">
        <v>196</v>
      </c>
      <c r="E19" s="169" t="s">
        <v>200</v>
      </c>
      <c r="F19" s="172" t="s">
        <v>198</v>
      </c>
      <c r="G19" s="172"/>
      <c r="H19" s="172" t="s">
        <v>199</v>
      </c>
      <c r="I19" s="172"/>
      <c r="J19" s="169" t="s">
        <v>201</v>
      </c>
      <c r="K19" s="169" t="s">
        <v>202</v>
      </c>
      <c r="L19" s="176" t="s">
        <v>203</v>
      </c>
      <c r="M19" s="169" t="s">
        <v>204</v>
      </c>
      <c r="N19" s="169" t="s">
        <v>210</v>
      </c>
    </row>
    <row r="20" spans="1:14" ht="27" customHeight="1" x14ac:dyDescent="0.35">
      <c r="A20" s="167"/>
      <c r="B20" s="90"/>
      <c r="C20" s="90"/>
      <c r="D20" s="177"/>
      <c r="E20" s="101"/>
      <c r="F20" s="170"/>
      <c r="G20" s="170"/>
      <c r="H20" s="170"/>
      <c r="I20" s="170"/>
      <c r="J20" s="101"/>
      <c r="K20" s="101"/>
      <c r="L20" s="101"/>
      <c r="M20" s="101"/>
      <c r="N20" s="101"/>
    </row>
    <row r="21" spans="1:14" ht="42.75" customHeight="1" x14ac:dyDescent="0.35">
      <c r="A21" s="167"/>
      <c r="B21" s="90"/>
      <c r="C21" s="90"/>
      <c r="D21" s="175" t="s">
        <v>205</v>
      </c>
      <c r="E21" s="169" t="s">
        <v>197</v>
      </c>
      <c r="F21" s="172" t="s">
        <v>198</v>
      </c>
      <c r="G21" s="172"/>
      <c r="H21" s="172" t="s">
        <v>199</v>
      </c>
      <c r="I21" s="172"/>
      <c r="J21" s="169" t="s">
        <v>201</v>
      </c>
      <c r="K21" s="169" t="s">
        <v>202</v>
      </c>
      <c r="L21" s="176" t="s">
        <v>206</v>
      </c>
      <c r="M21" s="169" t="s">
        <v>210</v>
      </c>
    </row>
    <row r="22" spans="1:14" ht="27" customHeight="1" x14ac:dyDescent="0.35">
      <c r="A22" s="167"/>
      <c r="B22" s="90"/>
      <c r="C22" s="90"/>
      <c r="D22" s="177"/>
      <c r="E22" s="101"/>
      <c r="F22" s="170"/>
      <c r="G22" s="170"/>
      <c r="H22" s="170"/>
      <c r="I22" s="170"/>
      <c r="J22" s="101"/>
      <c r="K22" s="101"/>
      <c r="L22" s="101"/>
      <c r="M22" s="101"/>
    </row>
    <row r="23" spans="1:14" ht="66" customHeight="1" x14ac:dyDescent="0.35">
      <c r="A23" s="167"/>
      <c r="B23" s="90"/>
      <c r="C23" s="90" t="s">
        <v>190</v>
      </c>
      <c r="D23" s="172" t="s">
        <v>147</v>
      </c>
      <c r="E23" s="172"/>
      <c r="F23" s="82" t="s">
        <v>192</v>
      </c>
      <c r="G23" s="82" t="s">
        <v>191</v>
      </c>
      <c r="H23" s="82" t="s">
        <v>193</v>
      </c>
      <c r="I23" s="82" t="s">
        <v>194</v>
      </c>
      <c r="J23" s="119"/>
      <c r="K23" s="119"/>
    </row>
    <row r="24" spans="1:14" ht="48.75" customHeight="1" x14ac:dyDescent="0.35">
      <c r="A24" s="167"/>
      <c r="B24" s="90"/>
      <c r="C24" s="90"/>
      <c r="D24" s="178" t="s">
        <v>134</v>
      </c>
      <c r="E24" s="178"/>
      <c r="F24" s="128"/>
      <c r="G24" s="128">
        <f>+F24/30.41667</f>
        <v>0</v>
      </c>
      <c r="H24" s="179">
        <f>+G24/30.41667</f>
        <v>0</v>
      </c>
      <c r="I24" s="128">
        <f>+G24*H24</f>
        <v>0</v>
      </c>
      <c r="J24" s="119"/>
      <c r="K24" s="119"/>
    </row>
    <row r="25" spans="1:14" ht="48.75" customHeight="1" x14ac:dyDescent="0.35">
      <c r="A25" s="167"/>
      <c r="B25" s="90"/>
      <c r="C25" s="90"/>
      <c r="D25" s="178" t="s">
        <v>135</v>
      </c>
      <c r="E25" s="178"/>
      <c r="F25" s="128"/>
      <c r="G25" s="128">
        <f t="shared" ref="G25:H29" si="0">+F25/30.41667</f>
        <v>0</v>
      </c>
      <c r="H25" s="179">
        <f t="shared" si="0"/>
        <v>0</v>
      </c>
      <c r="I25" s="128">
        <f t="shared" ref="I25:I29" si="1">+G25*H25</f>
        <v>0</v>
      </c>
      <c r="J25" s="119"/>
      <c r="K25" s="119"/>
    </row>
    <row r="26" spans="1:14" ht="48.75" customHeight="1" x14ac:dyDescent="0.35">
      <c r="A26" s="167"/>
      <c r="B26" s="90"/>
      <c r="C26" s="90"/>
      <c r="D26" s="178" t="s">
        <v>136</v>
      </c>
      <c r="E26" s="178"/>
      <c r="F26" s="128"/>
      <c r="G26" s="128">
        <f t="shared" si="0"/>
        <v>0</v>
      </c>
      <c r="H26" s="179">
        <f t="shared" si="0"/>
        <v>0</v>
      </c>
      <c r="I26" s="128">
        <f t="shared" si="1"/>
        <v>0</v>
      </c>
      <c r="J26" s="119"/>
      <c r="K26" s="119"/>
    </row>
    <row r="27" spans="1:14" ht="48.75" customHeight="1" x14ac:dyDescent="0.35">
      <c r="A27" s="167"/>
      <c r="B27" s="90"/>
      <c r="C27" s="90"/>
      <c r="D27" s="178" t="s">
        <v>137</v>
      </c>
      <c r="E27" s="180" t="s">
        <v>138</v>
      </c>
      <c r="F27" s="128"/>
      <c r="G27" s="128">
        <f t="shared" si="0"/>
        <v>0</v>
      </c>
      <c r="H27" s="179">
        <f t="shared" si="0"/>
        <v>0</v>
      </c>
      <c r="I27" s="128">
        <f t="shared" si="1"/>
        <v>0</v>
      </c>
      <c r="J27" s="119"/>
      <c r="K27" s="119"/>
    </row>
    <row r="28" spans="1:14" ht="48.75" customHeight="1" x14ac:dyDescent="0.35">
      <c r="A28" s="167"/>
      <c r="B28" s="90"/>
      <c r="C28" s="90"/>
      <c r="D28" s="178"/>
      <c r="E28" s="180" t="s">
        <v>139</v>
      </c>
      <c r="F28" s="128"/>
      <c r="G28" s="128">
        <f t="shared" si="0"/>
        <v>0</v>
      </c>
      <c r="H28" s="179">
        <f t="shared" si="0"/>
        <v>0</v>
      </c>
      <c r="I28" s="128">
        <f t="shared" si="1"/>
        <v>0</v>
      </c>
      <c r="J28" s="119"/>
      <c r="K28" s="119"/>
    </row>
    <row r="29" spans="1:14" ht="48.75" customHeight="1" x14ac:dyDescent="0.35">
      <c r="A29" s="167"/>
      <c r="B29" s="90"/>
      <c r="C29" s="90"/>
      <c r="D29" s="178"/>
      <c r="E29" s="180" t="s">
        <v>140</v>
      </c>
      <c r="F29" s="128"/>
      <c r="G29" s="128">
        <f t="shared" si="0"/>
        <v>0</v>
      </c>
      <c r="H29" s="179">
        <f t="shared" si="0"/>
        <v>0</v>
      </c>
      <c r="I29" s="128">
        <f t="shared" si="1"/>
        <v>0</v>
      </c>
      <c r="J29" s="119"/>
      <c r="K29" s="119"/>
    </row>
    <row r="30" spans="1:14" ht="33" customHeight="1" x14ac:dyDescent="0.35">
      <c r="A30" s="167"/>
      <c r="B30" s="90"/>
      <c r="C30" s="90"/>
      <c r="D30" s="172" t="s">
        <v>0</v>
      </c>
      <c r="E30" s="172"/>
      <c r="F30" s="181">
        <f>+SUM(F24:F29)</f>
        <v>0</v>
      </c>
      <c r="G30" s="181">
        <f t="shared" ref="G30:H30" si="2">+SUM(G24:G29)</f>
        <v>0</v>
      </c>
      <c r="H30" s="181">
        <f t="shared" si="2"/>
        <v>0</v>
      </c>
      <c r="I30" s="181">
        <f>+SUM(I24:I29)</f>
        <v>0</v>
      </c>
      <c r="J30" s="119"/>
      <c r="K30" s="119"/>
    </row>
    <row r="31" spans="1:14" ht="35.25" customHeight="1" x14ac:dyDescent="0.35">
      <c r="A31" s="167"/>
      <c r="B31" s="166" t="s">
        <v>17</v>
      </c>
      <c r="C31" s="166" t="s">
        <v>17</v>
      </c>
      <c r="D31" s="182" t="s">
        <v>37</v>
      </c>
      <c r="E31" s="183" t="s">
        <v>34</v>
      </c>
      <c r="F31" s="184" t="s">
        <v>211</v>
      </c>
      <c r="G31" s="185" t="s">
        <v>215</v>
      </c>
      <c r="H31" s="185" t="s">
        <v>216</v>
      </c>
      <c r="I31" s="186"/>
      <c r="J31" s="114"/>
      <c r="K31" s="114"/>
      <c r="L31" s="114"/>
    </row>
    <row r="32" spans="1:14" ht="24" customHeight="1" x14ac:dyDescent="0.35">
      <c r="A32" s="167"/>
      <c r="B32" s="167"/>
      <c r="C32" s="167"/>
      <c r="D32" s="187"/>
      <c r="E32" s="80"/>
      <c r="F32" s="127" t="s">
        <v>212</v>
      </c>
      <c r="G32" s="188"/>
      <c r="H32" s="188"/>
      <c r="I32" s="186"/>
      <c r="J32" s="114"/>
      <c r="K32" s="114"/>
      <c r="L32" s="114"/>
    </row>
    <row r="33" spans="1:14" ht="24" customHeight="1" x14ac:dyDescent="0.35">
      <c r="A33" s="167"/>
      <c r="B33" s="167"/>
      <c r="C33" s="167"/>
      <c r="D33" s="187"/>
      <c r="E33" s="80"/>
      <c r="F33" s="127" t="s">
        <v>213</v>
      </c>
      <c r="G33" s="188"/>
      <c r="H33" s="188"/>
      <c r="I33" s="186"/>
      <c r="J33" s="114"/>
      <c r="K33" s="114"/>
      <c r="L33" s="114"/>
    </row>
    <row r="34" spans="1:14" ht="24" customHeight="1" x14ac:dyDescent="0.35">
      <c r="A34" s="167"/>
      <c r="B34" s="167"/>
      <c r="C34" s="167"/>
      <c r="D34" s="187"/>
      <c r="E34" s="80"/>
      <c r="F34" s="127" t="s">
        <v>214</v>
      </c>
      <c r="G34" s="188"/>
      <c r="H34" s="188"/>
      <c r="I34" s="186"/>
      <c r="J34" s="114"/>
      <c r="K34" s="114"/>
      <c r="L34" s="114"/>
    </row>
    <row r="35" spans="1:14" ht="24" customHeight="1" x14ac:dyDescent="0.35">
      <c r="A35" s="167"/>
      <c r="B35" s="167"/>
      <c r="C35" s="167"/>
      <c r="D35" s="187"/>
      <c r="E35" s="80"/>
      <c r="F35" s="189" t="s">
        <v>0</v>
      </c>
      <c r="G35" s="82">
        <f>+SUM(G32:G34)</f>
        <v>0</v>
      </c>
      <c r="H35" s="82">
        <f>+SUM(H32:H34)</f>
        <v>0</v>
      </c>
      <c r="I35" s="190"/>
    </row>
    <row r="36" spans="1:14" ht="35.25" customHeight="1" x14ac:dyDescent="0.35">
      <c r="A36" s="167"/>
      <c r="B36" s="167"/>
      <c r="C36" s="167"/>
      <c r="D36" s="187"/>
      <c r="E36" s="80" t="s">
        <v>35</v>
      </c>
      <c r="F36" s="82" t="s">
        <v>211</v>
      </c>
      <c r="G36" s="191" t="s">
        <v>217</v>
      </c>
      <c r="H36" s="191" t="s">
        <v>218</v>
      </c>
      <c r="I36" s="191" t="s">
        <v>216</v>
      </c>
    </row>
    <row r="37" spans="1:14" ht="24" customHeight="1" x14ac:dyDescent="0.35">
      <c r="A37" s="167"/>
      <c r="B37" s="167"/>
      <c r="C37" s="167"/>
      <c r="D37" s="187"/>
      <c r="E37" s="80"/>
      <c r="F37" s="127" t="s">
        <v>212</v>
      </c>
      <c r="G37" s="192"/>
      <c r="H37" s="192"/>
      <c r="I37" s="192"/>
    </row>
    <row r="38" spans="1:14" ht="24" customHeight="1" x14ac:dyDescent="0.35">
      <c r="A38" s="167"/>
      <c r="B38" s="167"/>
      <c r="C38" s="167"/>
      <c r="D38" s="187"/>
      <c r="E38" s="80"/>
      <c r="F38" s="127" t="s">
        <v>213</v>
      </c>
      <c r="G38" s="192"/>
      <c r="H38" s="192"/>
      <c r="I38" s="192"/>
    </row>
    <row r="39" spans="1:14" ht="24" customHeight="1" x14ac:dyDescent="0.35">
      <c r="A39" s="167"/>
      <c r="B39" s="167"/>
      <c r="C39" s="167"/>
      <c r="D39" s="187"/>
      <c r="E39" s="80"/>
      <c r="F39" s="127" t="s">
        <v>214</v>
      </c>
      <c r="G39" s="192"/>
      <c r="H39" s="192"/>
      <c r="I39" s="192"/>
    </row>
    <row r="40" spans="1:14" ht="24" customHeight="1" x14ac:dyDescent="0.35">
      <c r="A40" s="167"/>
      <c r="B40" s="167"/>
      <c r="C40" s="167"/>
      <c r="D40" s="187"/>
      <c r="E40" s="193"/>
      <c r="F40" s="194" t="s">
        <v>0</v>
      </c>
      <c r="G40" s="195">
        <f>+SUM(G37:G39)</f>
        <v>0</v>
      </c>
      <c r="H40" s="195">
        <f>+SUM(H37:H39)</f>
        <v>0</v>
      </c>
      <c r="I40" s="195">
        <f>+SUM(I37:I39)</f>
        <v>0</v>
      </c>
    </row>
    <row r="41" spans="1:14" ht="43.5" customHeight="1" x14ac:dyDescent="0.35">
      <c r="A41" s="167"/>
      <c r="B41" s="167"/>
      <c r="C41" s="167"/>
      <c r="D41" s="90" t="s">
        <v>36</v>
      </c>
      <c r="E41" s="196" t="s">
        <v>44</v>
      </c>
      <c r="F41" s="80" t="s">
        <v>228</v>
      </c>
      <c r="G41" s="80"/>
      <c r="H41" s="80"/>
      <c r="I41" s="80"/>
      <c r="J41" s="80"/>
      <c r="K41" s="80"/>
      <c r="L41" s="80"/>
      <c r="M41" s="80"/>
      <c r="N41" s="80"/>
    </row>
    <row r="42" spans="1:14" ht="29" x14ac:dyDescent="0.35">
      <c r="A42" s="167"/>
      <c r="B42" s="167"/>
      <c r="C42" s="167"/>
      <c r="D42" s="90"/>
      <c r="E42" s="197"/>
      <c r="F42" s="191" t="s">
        <v>219</v>
      </c>
      <c r="G42" s="191" t="s">
        <v>220</v>
      </c>
      <c r="H42" s="191" t="s">
        <v>221</v>
      </c>
      <c r="I42" s="191" t="s">
        <v>222</v>
      </c>
      <c r="J42" s="191" t="s">
        <v>223</v>
      </c>
      <c r="K42" s="191" t="s">
        <v>224</v>
      </c>
      <c r="L42" s="191" t="s">
        <v>225</v>
      </c>
      <c r="M42" s="191" t="s">
        <v>226</v>
      </c>
      <c r="N42" s="191" t="s">
        <v>227</v>
      </c>
    </row>
    <row r="43" spans="1:14" ht="29" x14ac:dyDescent="0.35">
      <c r="A43" s="167"/>
      <c r="B43" s="167"/>
      <c r="C43" s="167"/>
      <c r="D43" s="90"/>
      <c r="E43" s="198" t="s">
        <v>49</v>
      </c>
      <c r="F43" s="192"/>
      <c r="G43" s="85"/>
      <c r="H43" s="85"/>
      <c r="I43" s="85"/>
      <c r="J43" s="85"/>
      <c r="K43" s="85"/>
      <c r="L43" s="85"/>
      <c r="M43" s="85"/>
      <c r="N43" s="85"/>
    </row>
    <row r="44" spans="1:14" ht="29" x14ac:dyDescent="0.35">
      <c r="A44" s="167"/>
      <c r="B44" s="167"/>
      <c r="C44" s="167"/>
      <c r="D44" s="90"/>
      <c r="E44" s="198" t="s">
        <v>48</v>
      </c>
      <c r="F44" s="192"/>
      <c r="G44" s="85"/>
      <c r="H44" s="85"/>
      <c r="I44" s="85"/>
      <c r="J44" s="85"/>
      <c r="K44" s="85"/>
      <c r="L44" s="85"/>
      <c r="M44" s="85"/>
      <c r="N44" s="85"/>
    </row>
    <row r="45" spans="1:14" ht="29" x14ac:dyDescent="0.35">
      <c r="A45" s="167"/>
      <c r="B45" s="167"/>
      <c r="C45" s="167"/>
      <c r="D45" s="90"/>
      <c r="E45" s="198" t="s">
        <v>47</v>
      </c>
      <c r="F45" s="192"/>
      <c r="G45" s="85"/>
      <c r="H45" s="85"/>
      <c r="I45" s="85"/>
      <c r="J45" s="85"/>
      <c r="K45" s="85"/>
      <c r="L45" s="85"/>
      <c r="M45" s="85"/>
      <c r="N45" s="85"/>
    </row>
    <row r="46" spans="1:14" ht="29" x14ac:dyDescent="0.35">
      <c r="A46" s="167"/>
      <c r="B46" s="167"/>
      <c r="C46" s="167"/>
      <c r="D46" s="90"/>
      <c r="E46" s="198" t="s">
        <v>132</v>
      </c>
      <c r="F46" s="192"/>
      <c r="G46" s="85"/>
      <c r="H46" s="85"/>
      <c r="I46" s="85"/>
      <c r="J46" s="85"/>
      <c r="K46" s="85"/>
      <c r="L46" s="85"/>
      <c r="M46" s="85"/>
      <c r="N46" s="85"/>
    </row>
    <row r="47" spans="1:14" ht="43.5" x14ac:dyDescent="0.35">
      <c r="A47" s="167"/>
      <c r="B47" s="167"/>
      <c r="C47" s="167"/>
      <c r="D47" s="90"/>
      <c r="E47" s="198" t="s">
        <v>142</v>
      </c>
      <c r="F47" s="192"/>
      <c r="G47" s="85"/>
      <c r="H47" s="85"/>
      <c r="I47" s="85"/>
      <c r="J47" s="85"/>
      <c r="K47" s="85"/>
      <c r="L47" s="85"/>
      <c r="M47" s="85"/>
      <c r="N47" s="85"/>
    </row>
    <row r="48" spans="1:14" ht="29" x14ac:dyDescent="0.35">
      <c r="A48" s="167"/>
      <c r="B48" s="167"/>
      <c r="C48" s="167"/>
      <c r="D48" s="90"/>
      <c r="E48" s="198" t="s">
        <v>143</v>
      </c>
      <c r="F48" s="192"/>
      <c r="G48" s="85"/>
      <c r="H48" s="85"/>
      <c r="I48" s="85"/>
      <c r="J48" s="85"/>
      <c r="K48" s="85"/>
      <c r="L48" s="85"/>
      <c r="M48" s="85"/>
      <c r="N48" s="85"/>
    </row>
    <row r="49" spans="1:14" ht="29" x14ac:dyDescent="0.35">
      <c r="A49" s="167"/>
      <c r="B49" s="167"/>
      <c r="C49" s="167"/>
      <c r="D49" s="90"/>
      <c r="E49" s="96" t="s">
        <v>144</v>
      </c>
      <c r="F49" s="85"/>
      <c r="G49" s="85"/>
      <c r="H49" s="85"/>
      <c r="I49" s="85"/>
      <c r="J49" s="85"/>
      <c r="K49" s="85"/>
      <c r="L49" s="85"/>
      <c r="M49" s="85"/>
      <c r="N49" s="85"/>
    </row>
    <row r="50" spans="1:14" ht="29" x14ac:dyDescent="0.35">
      <c r="A50" s="167"/>
      <c r="B50" s="167"/>
      <c r="C50" s="167"/>
      <c r="D50" s="90"/>
      <c r="E50" s="96" t="s">
        <v>145</v>
      </c>
      <c r="F50" s="85"/>
      <c r="G50" s="85"/>
      <c r="H50" s="85"/>
      <c r="I50" s="85"/>
      <c r="J50" s="85"/>
      <c r="K50" s="85"/>
      <c r="L50" s="85"/>
      <c r="M50" s="85"/>
      <c r="N50" s="85"/>
    </row>
    <row r="51" spans="1:14" x14ac:dyDescent="0.35">
      <c r="A51" s="167"/>
      <c r="B51" s="167"/>
      <c r="C51" s="167"/>
      <c r="D51" s="90"/>
      <c r="E51" s="96" t="s">
        <v>0</v>
      </c>
      <c r="F51" s="85">
        <f>+SUM(F43:F50)</f>
        <v>0</v>
      </c>
      <c r="G51" s="85">
        <f t="shared" ref="G51:N51" si="3">+SUM(G43:G50)</f>
        <v>0</v>
      </c>
      <c r="H51" s="85">
        <f t="shared" si="3"/>
        <v>0</v>
      </c>
      <c r="I51" s="85">
        <f t="shared" si="3"/>
        <v>0</v>
      </c>
      <c r="J51" s="85">
        <f t="shared" si="3"/>
        <v>0</v>
      </c>
      <c r="K51" s="85">
        <f t="shared" si="3"/>
        <v>0</v>
      </c>
      <c r="L51" s="85">
        <f t="shared" si="3"/>
        <v>0</v>
      </c>
      <c r="M51" s="85">
        <f t="shared" si="3"/>
        <v>0</v>
      </c>
      <c r="N51" s="85">
        <f t="shared" si="3"/>
        <v>0</v>
      </c>
    </row>
    <row r="52" spans="1:14" x14ac:dyDescent="0.35">
      <c r="A52" s="167"/>
      <c r="B52" s="167"/>
      <c r="C52" s="167"/>
      <c r="D52" s="90"/>
      <c r="E52" s="114"/>
      <c r="F52" s="114"/>
      <c r="G52" s="114"/>
      <c r="H52" s="83"/>
      <c r="I52" s="83"/>
      <c r="J52" s="83"/>
      <c r="K52" s="83"/>
      <c r="L52" s="83"/>
      <c r="M52" s="83"/>
      <c r="N52" s="83"/>
    </row>
    <row r="53" spans="1:14" ht="38.25" customHeight="1" x14ac:dyDescent="0.35">
      <c r="A53" s="167"/>
      <c r="B53" s="167"/>
      <c r="C53" s="167"/>
      <c r="D53" s="90"/>
      <c r="E53" s="199" t="s">
        <v>211</v>
      </c>
      <c r="F53" s="191" t="s">
        <v>229</v>
      </c>
      <c r="G53" s="191" t="s">
        <v>215</v>
      </c>
      <c r="H53" s="191" t="s">
        <v>216</v>
      </c>
      <c r="I53" s="83"/>
      <c r="J53" s="83"/>
      <c r="K53" s="83"/>
      <c r="L53" s="83"/>
      <c r="M53" s="83"/>
      <c r="N53" s="83"/>
    </row>
    <row r="54" spans="1:14" x14ac:dyDescent="0.35">
      <c r="A54" s="167"/>
      <c r="B54" s="167"/>
      <c r="C54" s="167"/>
      <c r="D54" s="90"/>
      <c r="E54" s="200" t="s">
        <v>212</v>
      </c>
      <c r="F54" s="192"/>
      <c r="G54" s="192"/>
      <c r="H54" s="192"/>
      <c r="I54" s="83"/>
      <c r="J54" s="83"/>
      <c r="K54" s="83"/>
      <c r="L54" s="83"/>
      <c r="M54" s="83"/>
      <c r="N54" s="83"/>
    </row>
    <row r="55" spans="1:14" x14ac:dyDescent="0.35">
      <c r="A55" s="167"/>
      <c r="B55" s="167"/>
      <c r="C55" s="167"/>
      <c r="D55" s="90"/>
      <c r="E55" s="200" t="s">
        <v>213</v>
      </c>
      <c r="F55" s="192"/>
      <c r="G55" s="192"/>
      <c r="H55" s="192"/>
      <c r="I55" s="83"/>
      <c r="J55" s="83"/>
      <c r="K55" s="83"/>
      <c r="L55" s="83"/>
      <c r="M55" s="83"/>
      <c r="N55" s="83"/>
    </row>
    <row r="56" spans="1:14" x14ac:dyDescent="0.35">
      <c r="A56" s="167"/>
      <c r="B56" s="167"/>
      <c r="C56" s="167"/>
      <c r="D56" s="90"/>
      <c r="E56" s="200" t="s">
        <v>214</v>
      </c>
      <c r="F56" s="192"/>
      <c r="G56" s="192"/>
      <c r="H56" s="192"/>
      <c r="I56" s="83"/>
      <c r="J56" s="83"/>
      <c r="K56" s="83"/>
      <c r="L56" s="83"/>
      <c r="M56" s="83"/>
      <c r="N56" s="83"/>
    </row>
    <row r="57" spans="1:14" x14ac:dyDescent="0.35">
      <c r="A57" s="201"/>
      <c r="B57" s="201"/>
      <c r="C57" s="201"/>
      <c r="D57" s="90"/>
      <c r="E57" s="136" t="s">
        <v>0</v>
      </c>
      <c r="F57" s="81">
        <f>+SUM(F54:F56)</f>
        <v>0</v>
      </c>
      <c r="G57" s="81">
        <f>+SUM(G54:G56)</f>
        <v>0</v>
      </c>
      <c r="H57" s="81">
        <f>+SUM(H54:H56)</f>
        <v>0</v>
      </c>
      <c r="I57" s="83"/>
      <c r="J57" s="83"/>
      <c r="K57" s="83"/>
      <c r="L57" s="83"/>
      <c r="M57" s="83"/>
      <c r="N57" s="83"/>
    </row>
    <row r="58" spans="1:14" ht="15" thickBot="1" x14ac:dyDescent="0.4">
      <c r="A58" s="118"/>
      <c r="B58" s="118"/>
      <c r="C58" s="118"/>
      <c r="D58" s="118"/>
      <c r="E58" s="118"/>
      <c r="F58" s="118"/>
      <c r="G58" s="118"/>
      <c r="H58" s="118"/>
      <c r="I58" s="118"/>
      <c r="J58" s="83"/>
      <c r="K58" s="83"/>
      <c r="L58" s="83"/>
      <c r="M58" s="83"/>
      <c r="N58" s="83"/>
    </row>
    <row r="59" spans="1:14" ht="15.5" thickTop="1" thickBot="1" x14ac:dyDescent="0.4">
      <c r="A59" s="118"/>
      <c r="B59" s="118"/>
      <c r="C59" s="150" t="s">
        <v>281</v>
      </c>
      <c r="D59" s="150"/>
      <c r="E59" s="150"/>
      <c r="F59" s="150"/>
      <c r="G59" s="150" t="s">
        <v>268</v>
      </c>
      <c r="H59" s="150"/>
      <c r="I59" s="150"/>
      <c r="J59" s="150"/>
      <c r="K59" s="83"/>
      <c r="L59" s="83"/>
      <c r="M59" s="83"/>
      <c r="N59" s="83"/>
    </row>
    <row r="60" spans="1:14" ht="95.25" customHeight="1" thickTop="1" thickBot="1" x14ac:dyDescent="0.4">
      <c r="A60" s="152" t="s">
        <v>15</v>
      </c>
      <c r="B60" s="152"/>
      <c r="C60" s="153"/>
      <c r="D60" s="153"/>
      <c r="E60" s="153"/>
      <c r="F60" s="154"/>
      <c r="G60" s="202"/>
      <c r="H60" s="153"/>
      <c r="I60" s="153"/>
      <c r="J60" s="154"/>
      <c r="K60" s="83"/>
      <c r="L60" s="83"/>
      <c r="M60" s="83"/>
      <c r="N60" s="83"/>
    </row>
    <row r="61" spans="1:14" ht="16.5" thickTop="1" thickBot="1" x14ac:dyDescent="0.4">
      <c r="A61" s="152"/>
      <c r="B61" s="152"/>
      <c r="C61" s="155" t="s">
        <v>266</v>
      </c>
      <c r="D61" s="155"/>
      <c r="E61" s="155"/>
      <c r="F61" s="156"/>
      <c r="G61" s="203" t="s">
        <v>266</v>
      </c>
      <c r="H61" s="155"/>
      <c r="I61" s="155"/>
      <c r="J61" s="156"/>
      <c r="K61" s="83"/>
      <c r="L61" s="83"/>
      <c r="M61" s="83"/>
      <c r="N61" s="83"/>
    </row>
    <row r="62" spans="1:14" ht="16.5" thickTop="1" thickBot="1" x14ac:dyDescent="0.4">
      <c r="A62" s="152"/>
      <c r="B62" s="152"/>
      <c r="C62" s="157" t="s">
        <v>198</v>
      </c>
      <c r="D62" s="158"/>
      <c r="E62" s="159"/>
      <c r="F62" s="160"/>
      <c r="G62" s="204" t="s">
        <v>198</v>
      </c>
      <c r="H62" s="158"/>
      <c r="I62" s="159"/>
      <c r="J62" s="160"/>
      <c r="K62" s="83"/>
      <c r="L62" s="83"/>
      <c r="M62" s="83"/>
      <c r="N62" s="83"/>
    </row>
    <row r="63" spans="1:14" ht="16.5" thickTop="1" thickBot="1" x14ac:dyDescent="0.4">
      <c r="A63" s="152"/>
      <c r="B63" s="152"/>
      <c r="C63" s="161" t="s">
        <v>267</v>
      </c>
      <c r="D63" s="158"/>
      <c r="E63" s="159"/>
      <c r="F63" s="160"/>
      <c r="G63" s="205" t="s">
        <v>267</v>
      </c>
      <c r="H63" s="158"/>
      <c r="I63" s="159"/>
      <c r="J63" s="160"/>
      <c r="K63" s="83"/>
      <c r="L63" s="83"/>
      <c r="M63" s="83"/>
      <c r="N63" s="83"/>
    </row>
    <row r="64" spans="1:14" ht="16.5" thickTop="1" thickBot="1" x14ac:dyDescent="0.4">
      <c r="A64" s="152"/>
      <c r="B64" s="152"/>
      <c r="C64" s="162" t="s">
        <v>259</v>
      </c>
      <c r="D64" s="163"/>
      <c r="E64" s="164"/>
      <c r="F64" s="165"/>
      <c r="G64" s="206" t="s">
        <v>259</v>
      </c>
      <c r="H64" s="163"/>
      <c r="I64" s="164"/>
      <c r="J64" s="165"/>
      <c r="K64" s="83"/>
      <c r="L64" s="83"/>
      <c r="M64" s="83"/>
      <c r="N64" s="83"/>
    </row>
    <row r="65" spans="1:14" ht="95.25" customHeight="1" thickTop="1" thickBot="1" x14ac:dyDescent="0.4">
      <c r="A65" s="152"/>
      <c r="B65" s="152"/>
      <c r="C65" s="153"/>
      <c r="D65" s="153"/>
      <c r="E65" s="153"/>
      <c r="F65" s="154"/>
      <c r="G65" s="202"/>
      <c r="H65" s="153"/>
      <c r="I65" s="153"/>
      <c r="J65" s="154"/>
      <c r="K65" s="83"/>
      <c r="L65" s="83"/>
      <c r="M65" s="83"/>
      <c r="N65" s="83"/>
    </row>
    <row r="66" spans="1:14" ht="16.5" thickTop="1" thickBot="1" x14ac:dyDescent="0.4">
      <c r="A66" s="152"/>
      <c r="B66" s="152"/>
      <c r="C66" s="155" t="s">
        <v>266</v>
      </c>
      <c r="D66" s="155"/>
      <c r="E66" s="155"/>
      <c r="F66" s="156"/>
      <c r="G66" s="203" t="s">
        <v>266</v>
      </c>
      <c r="H66" s="155"/>
      <c r="I66" s="155"/>
      <c r="J66" s="156"/>
      <c r="K66" s="83"/>
      <c r="L66" s="83"/>
      <c r="M66" s="83"/>
      <c r="N66" s="83"/>
    </row>
    <row r="67" spans="1:14" ht="16.5" thickTop="1" thickBot="1" x14ac:dyDescent="0.4">
      <c r="A67" s="152"/>
      <c r="B67" s="152"/>
      <c r="C67" s="157" t="s">
        <v>198</v>
      </c>
      <c r="D67" s="158"/>
      <c r="E67" s="159"/>
      <c r="F67" s="160"/>
      <c r="G67" s="204" t="s">
        <v>198</v>
      </c>
      <c r="H67" s="158"/>
      <c r="I67" s="159"/>
      <c r="J67" s="160"/>
      <c r="K67" s="83"/>
      <c r="L67" s="83"/>
      <c r="M67" s="83"/>
      <c r="N67" s="83"/>
    </row>
    <row r="68" spans="1:14" ht="16.5" thickTop="1" thickBot="1" x14ac:dyDescent="0.4">
      <c r="A68" s="152"/>
      <c r="B68" s="152"/>
      <c r="C68" s="161" t="s">
        <v>267</v>
      </c>
      <c r="D68" s="158"/>
      <c r="E68" s="159"/>
      <c r="F68" s="160"/>
      <c r="G68" s="205" t="s">
        <v>267</v>
      </c>
      <c r="H68" s="158"/>
      <c r="I68" s="159"/>
      <c r="J68" s="160"/>
      <c r="K68" s="83"/>
      <c r="L68" s="83"/>
      <c r="M68" s="83"/>
      <c r="N68" s="83"/>
    </row>
    <row r="69" spans="1:14" ht="16.5" thickTop="1" thickBot="1" x14ac:dyDescent="0.4">
      <c r="A69" s="152"/>
      <c r="B69" s="152"/>
      <c r="C69" s="162" t="s">
        <v>259</v>
      </c>
      <c r="D69" s="163"/>
      <c r="E69" s="164"/>
      <c r="F69" s="165"/>
      <c r="G69" s="206" t="s">
        <v>259</v>
      </c>
      <c r="H69" s="163"/>
      <c r="I69" s="164"/>
      <c r="J69" s="165"/>
      <c r="K69" s="83"/>
      <c r="L69" s="83"/>
      <c r="M69" s="83"/>
      <c r="N69" s="83"/>
    </row>
    <row r="70" spans="1:14" ht="15" thickTop="1" x14ac:dyDescent="0.35">
      <c r="A70" s="118"/>
      <c r="B70" s="118"/>
      <c r="C70" s="118"/>
      <c r="D70" s="118"/>
      <c r="E70" s="118"/>
      <c r="F70" s="118"/>
      <c r="G70" s="118"/>
      <c r="H70" s="118"/>
      <c r="I70" s="118"/>
      <c r="J70" s="83"/>
      <c r="K70" s="83"/>
      <c r="L70" s="83"/>
      <c r="M70" s="83"/>
      <c r="N70" s="83"/>
    </row>
    <row r="71" spans="1:14" x14ac:dyDescent="0.35">
      <c r="C71" s="114"/>
      <c r="D71" s="114"/>
      <c r="E71" s="114"/>
      <c r="F71" s="114"/>
      <c r="G71" s="114"/>
      <c r="H71" s="114"/>
      <c r="I71" s="114"/>
      <c r="J71" s="114"/>
    </row>
    <row r="72" spans="1:14" x14ac:dyDescent="0.35">
      <c r="C72" s="114"/>
      <c r="D72" s="114"/>
      <c r="E72" s="114"/>
      <c r="F72" s="114"/>
      <c r="G72" s="114"/>
      <c r="H72" s="114"/>
      <c r="I72" s="114"/>
      <c r="J72" s="114"/>
      <c r="L72" s="207"/>
    </row>
    <row r="73" spans="1:14" x14ac:dyDescent="0.35">
      <c r="C73" s="114"/>
      <c r="D73" s="114"/>
      <c r="E73" s="114"/>
      <c r="F73" s="114"/>
      <c r="G73" s="114"/>
      <c r="H73" s="114"/>
      <c r="I73" s="114"/>
      <c r="J73" s="114"/>
    </row>
  </sheetData>
  <dataConsolidate/>
  <mergeCells count="64">
    <mergeCell ref="J12:L12"/>
    <mergeCell ref="C16:C22"/>
    <mergeCell ref="E16:H16"/>
    <mergeCell ref="J16:K16"/>
    <mergeCell ref="D17:D18"/>
    <mergeCell ref="E17:G17"/>
    <mergeCell ref="E18:G18"/>
    <mergeCell ref="D19:D20"/>
    <mergeCell ref="F19:G19"/>
    <mergeCell ref="H19:I19"/>
    <mergeCell ref="F20:G20"/>
    <mergeCell ref="H20:I20"/>
    <mergeCell ref="A8:B8"/>
    <mergeCell ref="A9:B9"/>
    <mergeCell ref="A1:B5"/>
    <mergeCell ref="C1:L5"/>
    <mergeCell ref="A12:A57"/>
    <mergeCell ref="B12:B30"/>
    <mergeCell ref="C12:C15"/>
    <mergeCell ref="D12:F12"/>
    <mergeCell ref="G12:I12"/>
    <mergeCell ref="D21:D22"/>
    <mergeCell ref="F21:G21"/>
    <mergeCell ref="H21:I21"/>
    <mergeCell ref="F22:G22"/>
    <mergeCell ref="H22:I22"/>
    <mergeCell ref="C23:C30"/>
    <mergeCell ref="D23:E23"/>
    <mergeCell ref="D24:E24"/>
    <mergeCell ref="D25:E25"/>
    <mergeCell ref="D26:E26"/>
    <mergeCell ref="D27:D29"/>
    <mergeCell ref="D30:E30"/>
    <mergeCell ref="B31:B57"/>
    <mergeCell ref="C31:C57"/>
    <mergeCell ref="D31:D40"/>
    <mergeCell ref="E31:E35"/>
    <mergeCell ref="E36:E40"/>
    <mergeCell ref="D41:D57"/>
    <mergeCell ref="E41:E42"/>
    <mergeCell ref="F41:N41"/>
    <mergeCell ref="H64:J64"/>
    <mergeCell ref="C65:F65"/>
    <mergeCell ref="G65:J65"/>
    <mergeCell ref="C66:F66"/>
    <mergeCell ref="G66:J66"/>
    <mergeCell ref="C59:F59"/>
    <mergeCell ref="G59:J59"/>
    <mergeCell ref="H68:J68"/>
    <mergeCell ref="D69:F69"/>
    <mergeCell ref="H69:J69"/>
    <mergeCell ref="A60:B69"/>
    <mergeCell ref="D68:F68"/>
    <mergeCell ref="D67:F67"/>
    <mergeCell ref="H67:J67"/>
    <mergeCell ref="G60:J60"/>
    <mergeCell ref="C61:F61"/>
    <mergeCell ref="G61:J61"/>
    <mergeCell ref="D62:F62"/>
    <mergeCell ref="H62:J62"/>
    <mergeCell ref="D63:F63"/>
    <mergeCell ref="H63:J63"/>
    <mergeCell ref="C60:F60"/>
    <mergeCell ref="D64:F64"/>
  </mergeCells>
  <dataValidations count="3">
    <dataValidation type="list" allowBlank="1" showInputMessage="1" showErrorMessage="1" sqref="J16:K16" xr:uid="{EB832DA6-A0E2-4BCE-94D9-F0F52D5DA3DA}">
      <formula1>"Relleno Sanitario,Estacion de Transferencia,Ambos"</formula1>
    </dataValidation>
    <dataValidation type="list" allowBlank="1" showInputMessage="1" showErrorMessage="1" sqref="E16:H16" xr:uid="{6256460D-A38F-4827-A074-9C19C754D266}">
      <formula1>"Media Ponderada por cantidad de suscriptores,Media Ponderada por produccion de residuos,Proximidad del area de prestacion al sitio de disposicion final,"</formula1>
    </dataValidation>
    <dataValidation allowBlank="1" showInputMessage="1" showErrorMessage="1" prompt="Escriba la actividad en la columna B, a partir de la celda B5_x000a_" sqref="C11" xr:uid="{D261EF72-15A6-4046-8FB2-14943112A460}"/>
  </dataValidations>
  <printOptions horizontalCentered="1"/>
  <pageMargins left="0.23622047244094491" right="0.23622047244094491" top="0.74803149606299213" bottom="0.74803149606299213" header="0.31496062992125984" footer="0.31496062992125984"/>
  <pageSetup scale="3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1EF26-0CA2-4169-B225-312E11325FA6}">
  <sheetPr>
    <pageSetUpPr fitToPage="1"/>
  </sheetPr>
  <dimension ref="A1:N65"/>
  <sheetViews>
    <sheetView showGridLines="0" view="pageBreakPreview" topLeftCell="F1" zoomScale="60" zoomScaleNormal="70" workbookViewId="0">
      <pane ySplit="5" topLeftCell="A6" activePane="bottomLeft" state="frozen"/>
      <selection pane="bottomLeft" activeCell="N6" sqref="N6"/>
    </sheetView>
  </sheetViews>
  <sheetFormatPr baseColWidth="10" defaultColWidth="11.453125" defaultRowHeight="14.5" x14ac:dyDescent="0.35"/>
  <cols>
    <col min="1" max="1" width="19.81640625" style="10" customWidth="1"/>
    <col min="2" max="2" width="26.54296875" style="10" customWidth="1"/>
    <col min="3" max="3" width="43.1796875" style="10" customWidth="1"/>
    <col min="4" max="4" width="24.453125" style="10" customWidth="1"/>
    <col min="5" max="13" width="25.54296875" style="10" customWidth="1"/>
    <col min="14" max="14" width="34.54296875" style="10" customWidth="1"/>
    <col min="15" max="15" width="25.54296875" style="10" customWidth="1"/>
    <col min="16" max="16384" width="11.453125" style="10"/>
  </cols>
  <sheetData>
    <row r="1" spans="1:14" s="69" customFormat="1" ht="21" customHeight="1" thickTop="1" thickBot="1" x14ac:dyDescent="0.3">
      <c r="A1" s="64"/>
      <c r="B1" s="65"/>
      <c r="C1" s="66" t="s">
        <v>157</v>
      </c>
      <c r="D1" s="67"/>
      <c r="E1" s="67"/>
      <c r="F1" s="67"/>
      <c r="G1" s="67"/>
      <c r="H1" s="67"/>
      <c r="I1" s="67"/>
      <c r="J1" s="67"/>
      <c r="K1" s="67"/>
      <c r="L1" s="68"/>
      <c r="M1" s="61" t="s">
        <v>282</v>
      </c>
      <c r="N1" s="62" t="s">
        <v>287</v>
      </c>
    </row>
    <row r="2" spans="1:14" s="69" customFormat="1" ht="21" customHeight="1" thickTop="1" thickBot="1" x14ac:dyDescent="0.3">
      <c r="A2" s="70"/>
      <c r="B2" s="71"/>
      <c r="C2" s="72"/>
      <c r="D2" s="73"/>
      <c r="E2" s="73"/>
      <c r="F2" s="73"/>
      <c r="G2" s="73"/>
      <c r="H2" s="73"/>
      <c r="I2" s="73"/>
      <c r="J2" s="73"/>
      <c r="K2" s="73"/>
      <c r="L2" s="74"/>
      <c r="M2" s="61" t="s">
        <v>283</v>
      </c>
      <c r="N2" s="62">
        <v>1</v>
      </c>
    </row>
    <row r="3" spans="1:14" s="69" customFormat="1" ht="21" customHeight="1" thickTop="1" thickBot="1" x14ac:dyDescent="0.3">
      <c r="A3" s="70"/>
      <c r="B3" s="71"/>
      <c r="C3" s="72"/>
      <c r="D3" s="73"/>
      <c r="E3" s="73"/>
      <c r="F3" s="73"/>
      <c r="G3" s="73"/>
      <c r="H3" s="73"/>
      <c r="I3" s="73"/>
      <c r="J3" s="73"/>
      <c r="K3" s="73"/>
      <c r="L3" s="74"/>
      <c r="M3" s="61" t="s">
        <v>284</v>
      </c>
      <c r="N3" s="63">
        <v>45803</v>
      </c>
    </row>
    <row r="4" spans="1:14" s="69" customFormat="1" ht="21" customHeight="1" thickTop="1" thickBot="1" x14ac:dyDescent="0.3">
      <c r="A4" s="70"/>
      <c r="B4" s="71"/>
      <c r="C4" s="72"/>
      <c r="D4" s="73"/>
      <c r="E4" s="73"/>
      <c r="F4" s="73"/>
      <c r="G4" s="73"/>
      <c r="H4" s="73"/>
      <c r="I4" s="73"/>
      <c r="J4" s="73"/>
      <c r="K4" s="73"/>
      <c r="L4" s="74"/>
      <c r="M4" s="61" t="s">
        <v>285</v>
      </c>
      <c r="N4" s="63">
        <v>45803</v>
      </c>
    </row>
    <row r="5" spans="1:14" s="69" customFormat="1" ht="21" customHeight="1" thickTop="1" thickBot="1" x14ac:dyDescent="0.3">
      <c r="A5" s="75"/>
      <c r="B5" s="76"/>
      <c r="C5" s="77"/>
      <c r="D5" s="78"/>
      <c r="E5" s="78"/>
      <c r="F5" s="78"/>
      <c r="G5" s="78"/>
      <c r="H5" s="78"/>
      <c r="I5" s="78"/>
      <c r="J5" s="78"/>
      <c r="K5" s="78"/>
      <c r="L5" s="79"/>
      <c r="M5" s="61" t="s">
        <v>286</v>
      </c>
      <c r="N5" s="62" t="s">
        <v>290</v>
      </c>
    </row>
    <row r="6" spans="1:14" ht="15" thickTop="1" x14ac:dyDescent="0.35"/>
    <row r="8" spans="1:14" s="15" customFormat="1" ht="54" customHeight="1" x14ac:dyDescent="0.35">
      <c r="A8" s="47" t="s">
        <v>185</v>
      </c>
      <c r="B8" s="47"/>
      <c r="C8" s="16" t="s">
        <v>187</v>
      </c>
      <c r="D8" s="16" t="s">
        <v>186</v>
      </c>
      <c r="E8" s="8" t="s">
        <v>189</v>
      </c>
      <c r="F8" s="16" t="s">
        <v>188</v>
      </c>
    </row>
    <row r="9" spans="1:14" s="15" customFormat="1" ht="31.5" customHeight="1" x14ac:dyDescent="0.35">
      <c r="A9" s="48">
        <f>+'ACTIVIDADES PRELIMINARES'!$A$9</f>
        <v>0</v>
      </c>
      <c r="B9" s="48"/>
      <c r="C9" s="9">
        <f>+'ACTIVIDADES PRELIMINARES'!$C$9</f>
        <v>0</v>
      </c>
      <c r="D9" s="9">
        <f>+'ACTIVIDADES PRELIMINARES'!$D$9</f>
        <v>0</v>
      </c>
      <c r="E9" s="9">
        <f>+'ACTIVIDADES PRELIMINARES'!$E$9</f>
        <v>0</v>
      </c>
      <c r="F9" s="9">
        <f>+'ACTIVIDADES PRELIMINARES'!$F$9</f>
        <v>0</v>
      </c>
    </row>
    <row r="11" spans="1:14" ht="43.15" customHeight="1" x14ac:dyDescent="0.35">
      <c r="A11" s="20" t="s">
        <v>5</v>
      </c>
      <c r="B11" s="20" t="s">
        <v>6</v>
      </c>
      <c r="C11" s="20" t="s">
        <v>7</v>
      </c>
      <c r="D11"/>
      <c r="E11"/>
      <c r="F11"/>
      <c r="G11"/>
      <c r="H11"/>
      <c r="I11"/>
      <c r="J11"/>
      <c r="K11"/>
      <c r="L11"/>
      <c r="M11"/>
      <c r="N11"/>
    </row>
    <row r="12" spans="1:14" ht="36" customHeight="1" x14ac:dyDescent="0.35">
      <c r="A12" s="49" t="s">
        <v>29</v>
      </c>
      <c r="B12" s="49" t="s">
        <v>18</v>
      </c>
      <c r="C12" s="49" t="s">
        <v>19</v>
      </c>
      <c r="D12" s="54" t="s">
        <v>37</v>
      </c>
      <c r="E12" s="47" t="s">
        <v>34</v>
      </c>
      <c r="F12" s="8" t="s">
        <v>211</v>
      </c>
      <c r="G12" s="3" t="s">
        <v>230</v>
      </c>
      <c r="H12" s="47" t="s">
        <v>35</v>
      </c>
      <c r="I12" s="8" t="s">
        <v>211</v>
      </c>
      <c r="J12" s="3" t="s">
        <v>230</v>
      </c>
    </row>
    <row r="13" spans="1:14" ht="29.25" customHeight="1" x14ac:dyDescent="0.35">
      <c r="A13" s="49"/>
      <c r="B13" s="49"/>
      <c r="C13" s="49"/>
      <c r="D13" s="54"/>
      <c r="E13" s="47"/>
      <c r="F13" s="6" t="s">
        <v>212</v>
      </c>
      <c r="G13" s="2"/>
      <c r="H13" s="47"/>
      <c r="I13" s="6" t="s">
        <v>212</v>
      </c>
      <c r="J13" s="1"/>
    </row>
    <row r="14" spans="1:14" ht="29.25" customHeight="1" x14ac:dyDescent="0.35">
      <c r="A14" s="49"/>
      <c r="B14" s="49"/>
      <c r="C14" s="49"/>
      <c r="D14" s="54"/>
      <c r="E14" s="47"/>
      <c r="F14" s="6" t="s">
        <v>213</v>
      </c>
      <c r="G14" s="2"/>
      <c r="H14" s="47"/>
      <c r="I14" s="6" t="s">
        <v>213</v>
      </c>
      <c r="J14" s="1"/>
    </row>
    <row r="15" spans="1:14" ht="29.25" customHeight="1" x14ac:dyDescent="0.35">
      <c r="A15" s="49"/>
      <c r="B15" s="49"/>
      <c r="C15" s="49"/>
      <c r="D15" s="54"/>
      <c r="E15" s="47"/>
      <c r="F15" s="6" t="s">
        <v>214</v>
      </c>
      <c r="G15" s="2"/>
      <c r="H15" s="47"/>
      <c r="I15" s="6" t="s">
        <v>214</v>
      </c>
      <c r="J15" s="1"/>
    </row>
    <row r="16" spans="1:14" x14ac:dyDescent="0.35">
      <c r="A16" s="49"/>
      <c r="B16" s="49"/>
      <c r="C16" s="49"/>
      <c r="D16" s="54"/>
      <c r="E16" s="47"/>
      <c r="F16" s="17" t="s">
        <v>0</v>
      </c>
      <c r="G16" s="8">
        <f>+SUM(G13:G15)</f>
        <v>0</v>
      </c>
      <c r="H16" s="47"/>
      <c r="I16" s="17" t="s">
        <v>0</v>
      </c>
      <c r="J16" s="16">
        <f>+SUM(J13:J15)</f>
        <v>0</v>
      </c>
    </row>
    <row r="17" spans="1:14" x14ac:dyDescent="0.35">
      <c r="A17" s="49"/>
      <c r="B17" s="49"/>
      <c r="C17" s="49"/>
      <c r="D17" s="49" t="s">
        <v>36</v>
      </c>
      <c r="E17" s="55" t="s">
        <v>44</v>
      </c>
      <c r="F17" s="54" t="s">
        <v>230</v>
      </c>
      <c r="G17" s="54"/>
      <c r="H17" s="54"/>
      <c r="I17" s="4"/>
      <c r="J17" s="4"/>
      <c r="K17" s="4"/>
      <c r="L17" s="4"/>
    </row>
    <row r="18" spans="1:14" x14ac:dyDescent="0.35">
      <c r="A18" s="49"/>
      <c r="B18" s="49"/>
      <c r="C18" s="49"/>
      <c r="D18" s="49"/>
      <c r="E18" s="53"/>
      <c r="F18" s="18" t="s">
        <v>212</v>
      </c>
      <c r="G18" s="18" t="s">
        <v>213</v>
      </c>
      <c r="H18" s="18" t="s">
        <v>214</v>
      </c>
      <c r="I18" s="4"/>
      <c r="J18" s="4"/>
      <c r="K18" s="4"/>
      <c r="L18" s="4"/>
    </row>
    <row r="19" spans="1:14" ht="67.5" customHeight="1" x14ac:dyDescent="0.35">
      <c r="A19" s="49"/>
      <c r="B19" s="49"/>
      <c r="C19" s="49"/>
      <c r="D19" s="49"/>
      <c r="E19" s="5" t="s">
        <v>49</v>
      </c>
      <c r="F19" s="2"/>
      <c r="G19" s="2"/>
      <c r="H19" s="2"/>
      <c r="I19" s="4"/>
      <c r="J19" s="4"/>
      <c r="K19" s="4"/>
      <c r="L19" s="4"/>
    </row>
    <row r="20" spans="1:14" ht="67.5" customHeight="1" x14ac:dyDescent="0.35">
      <c r="A20" s="49"/>
      <c r="B20" s="49"/>
      <c r="C20" s="49"/>
      <c r="D20" s="49"/>
      <c r="E20" s="5" t="s">
        <v>48</v>
      </c>
      <c r="F20" s="2"/>
      <c r="G20" s="2"/>
      <c r="H20" s="2"/>
      <c r="I20" s="4"/>
      <c r="J20" s="4"/>
      <c r="K20" s="4"/>
      <c r="L20" s="4"/>
    </row>
    <row r="21" spans="1:14" ht="67.5" customHeight="1" x14ac:dyDescent="0.35">
      <c r="A21" s="49"/>
      <c r="B21" s="49"/>
      <c r="C21" s="49"/>
      <c r="D21" s="49"/>
      <c r="E21" s="5" t="s">
        <v>47</v>
      </c>
      <c r="F21" s="2"/>
      <c r="G21" s="2"/>
      <c r="H21" s="2"/>
    </row>
    <row r="22" spans="1:14" ht="67.5" customHeight="1" x14ac:dyDescent="0.35">
      <c r="A22" s="49"/>
      <c r="B22" s="49"/>
      <c r="C22" s="49"/>
      <c r="D22" s="49"/>
      <c r="E22" s="5" t="s">
        <v>132</v>
      </c>
      <c r="F22" s="2"/>
      <c r="G22" s="2"/>
      <c r="H22" s="2"/>
    </row>
    <row r="23" spans="1:14" ht="67.5" customHeight="1" x14ac:dyDescent="0.35">
      <c r="A23" s="49"/>
      <c r="B23" s="49"/>
      <c r="C23" s="49"/>
      <c r="D23" s="49"/>
      <c r="E23" s="5" t="s">
        <v>142</v>
      </c>
      <c r="F23" s="2"/>
      <c r="G23" s="2"/>
      <c r="H23" s="2"/>
    </row>
    <row r="24" spans="1:14" ht="67.5" customHeight="1" x14ac:dyDescent="0.35">
      <c r="A24" s="49"/>
      <c r="B24" s="49"/>
      <c r="C24" s="49"/>
      <c r="D24" s="49"/>
      <c r="E24" s="5" t="s">
        <v>143</v>
      </c>
      <c r="F24" s="2"/>
      <c r="G24" s="2"/>
      <c r="H24" s="2"/>
    </row>
    <row r="25" spans="1:14" ht="67.5" customHeight="1" x14ac:dyDescent="0.35">
      <c r="A25" s="49"/>
      <c r="B25" s="49"/>
      <c r="C25" s="49"/>
      <c r="D25" s="49"/>
      <c r="E25" s="12" t="s">
        <v>144</v>
      </c>
      <c r="F25" s="2"/>
      <c r="G25" s="2"/>
      <c r="H25" s="2"/>
    </row>
    <row r="26" spans="1:14" ht="67.5" customHeight="1" x14ac:dyDescent="0.35">
      <c r="A26" s="49"/>
      <c r="B26" s="49"/>
      <c r="C26" s="49"/>
      <c r="D26" s="49"/>
      <c r="E26" s="12" t="s">
        <v>145</v>
      </c>
      <c r="F26" s="2"/>
      <c r="G26" s="2"/>
      <c r="H26" s="2"/>
    </row>
    <row r="27" spans="1:14" x14ac:dyDescent="0.35">
      <c r="A27" s="49"/>
      <c r="B27" s="49"/>
      <c r="C27" s="49"/>
      <c r="D27" s="49"/>
      <c r="E27" s="23" t="s">
        <v>0</v>
      </c>
      <c r="F27" s="22">
        <f>+SUM(F19:F26)</f>
        <v>0</v>
      </c>
      <c r="G27" s="22">
        <f t="shared" ref="G27:H27" si="0">+SUM(G19:G26)</f>
        <v>0</v>
      </c>
      <c r="H27" s="22">
        <f t="shared" si="0"/>
        <v>0</v>
      </c>
    </row>
    <row r="28" spans="1:14" x14ac:dyDescent="0.35">
      <c r="A28" s="49"/>
      <c r="B28" s="49"/>
      <c r="C28" s="49" t="s">
        <v>20</v>
      </c>
      <c r="D28" s="50" t="s">
        <v>37</v>
      </c>
      <c r="E28" s="50" t="s">
        <v>232</v>
      </c>
      <c r="F28" s="50"/>
      <c r="G28" s="3" t="s">
        <v>211</v>
      </c>
      <c r="H28" s="3" t="s">
        <v>212</v>
      </c>
      <c r="I28" s="3" t="s">
        <v>213</v>
      </c>
      <c r="J28" s="3" t="s">
        <v>214</v>
      </c>
      <c r="K28" s="3" t="s">
        <v>211</v>
      </c>
      <c r="L28" s="3" t="s">
        <v>212</v>
      </c>
      <c r="M28" s="3" t="s">
        <v>213</v>
      </c>
      <c r="N28" s="3" t="s">
        <v>214</v>
      </c>
    </row>
    <row r="29" spans="1:14" ht="54" customHeight="1" x14ac:dyDescent="0.35">
      <c r="A29" s="49"/>
      <c r="B29" s="49"/>
      <c r="C29" s="49"/>
      <c r="D29" s="50"/>
      <c r="E29" s="50"/>
      <c r="F29" s="50"/>
      <c r="G29" s="12" t="s">
        <v>239</v>
      </c>
      <c r="H29" s="26"/>
      <c r="I29" s="26"/>
      <c r="J29" s="26"/>
      <c r="K29" s="12" t="s">
        <v>233</v>
      </c>
      <c r="L29" s="25">
        <f>+IFERROR(#REF!/H29,0)</f>
        <v>0</v>
      </c>
      <c r="M29" s="25">
        <f>+IFERROR(#REF!/I29,0)</f>
        <v>0</v>
      </c>
      <c r="N29" s="25">
        <f>+IFERROR(#REF!/J29,0)</f>
        <v>0</v>
      </c>
    </row>
    <row r="30" spans="1:14" ht="54" customHeight="1" x14ac:dyDescent="0.35">
      <c r="A30" s="49"/>
      <c r="B30" s="49"/>
      <c r="C30" s="49"/>
      <c r="D30" s="50" t="s">
        <v>36</v>
      </c>
      <c r="E30" s="50" t="s">
        <v>234</v>
      </c>
      <c r="F30" s="8" t="s">
        <v>209</v>
      </c>
      <c r="G30" s="8" t="s">
        <v>201</v>
      </c>
      <c r="H30" s="16" t="s">
        <v>202</v>
      </c>
      <c r="I30" s="8" t="s">
        <v>235</v>
      </c>
      <c r="J30" s="8" t="s">
        <v>237</v>
      </c>
      <c r="K30" s="8" t="s">
        <v>236</v>
      </c>
      <c r="L30" s="8" t="s">
        <v>238</v>
      </c>
    </row>
    <row r="31" spans="1:14" ht="37.5" customHeight="1" x14ac:dyDescent="0.35">
      <c r="A31" s="49"/>
      <c r="B31" s="49"/>
      <c r="C31" s="49"/>
      <c r="D31" s="50"/>
      <c r="E31" s="50"/>
      <c r="F31" s="19"/>
      <c r="G31" s="19"/>
      <c r="H31" s="24"/>
      <c r="I31" s="19"/>
      <c r="J31" s="19"/>
      <c r="K31" s="19"/>
      <c r="L31" s="19"/>
    </row>
    <row r="32" spans="1:14" ht="36" customHeight="1" x14ac:dyDescent="0.35">
      <c r="A32" s="49"/>
      <c r="B32" s="49"/>
      <c r="C32" s="49" t="s">
        <v>21</v>
      </c>
      <c r="D32" s="54" t="s">
        <v>37</v>
      </c>
      <c r="E32" s="47" t="s">
        <v>34</v>
      </c>
      <c r="F32" s="8" t="s">
        <v>211</v>
      </c>
      <c r="G32" s="3" t="s">
        <v>231</v>
      </c>
    </row>
    <row r="33" spans="1:8" ht="22.5" customHeight="1" x14ac:dyDescent="0.35">
      <c r="A33" s="49"/>
      <c r="B33" s="49"/>
      <c r="C33" s="49"/>
      <c r="D33" s="54"/>
      <c r="E33" s="47"/>
      <c r="F33" s="6" t="s">
        <v>212</v>
      </c>
      <c r="G33" s="2"/>
    </row>
    <row r="34" spans="1:8" ht="22.5" customHeight="1" x14ac:dyDescent="0.35">
      <c r="A34" s="49"/>
      <c r="B34" s="49"/>
      <c r="C34" s="49"/>
      <c r="D34" s="54"/>
      <c r="E34" s="47"/>
      <c r="F34" s="6" t="s">
        <v>213</v>
      </c>
      <c r="G34" s="2"/>
    </row>
    <row r="35" spans="1:8" ht="22.5" customHeight="1" x14ac:dyDescent="0.35">
      <c r="A35" s="49"/>
      <c r="B35" s="49"/>
      <c r="C35" s="49"/>
      <c r="D35" s="54"/>
      <c r="E35" s="47"/>
      <c r="F35" s="6" t="s">
        <v>214</v>
      </c>
      <c r="G35" s="2"/>
    </row>
    <row r="36" spans="1:8" ht="22.5" customHeight="1" x14ac:dyDescent="0.35">
      <c r="A36" s="49"/>
      <c r="B36" s="49"/>
      <c r="C36" s="49"/>
      <c r="D36" s="54"/>
      <c r="E36" s="47"/>
      <c r="F36" s="17" t="s">
        <v>0</v>
      </c>
      <c r="G36" s="8">
        <f>+SUM(G33:G35)</f>
        <v>0</v>
      </c>
    </row>
    <row r="37" spans="1:8" ht="36" customHeight="1" x14ac:dyDescent="0.35">
      <c r="A37" s="49"/>
      <c r="B37" s="49"/>
      <c r="C37" s="49"/>
      <c r="D37" s="54"/>
      <c r="E37" s="47" t="s">
        <v>35</v>
      </c>
      <c r="F37" s="8" t="s">
        <v>211</v>
      </c>
      <c r="G37" s="3" t="s">
        <v>231</v>
      </c>
    </row>
    <row r="38" spans="1:8" ht="22.5" customHeight="1" x14ac:dyDescent="0.35">
      <c r="A38" s="49"/>
      <c r="B38" s="49"/>
      <c r="C38" s="49"/>
      <c r="D38" s="54"/>
      <c r="E38" s="47"/>
      <c r="F38" s="6" t="s">
        <v>212</v>
      </c>
      <c r="G38" s="1"/>
    </row>
    <row r="39" spans="1:8" ht="22.5" customHeight="1" x14ac:dyDescent="0.35">
      <c r="A39" s="49"/>
      <c r="B39" s="49"/>
      <c r="C39" s="49"/>
      <c r="D39" s="54"/>
      <c r="E39" s="47"/>
      <c r="F39" s="6" t="s">
        <v>213</v>
      </c>
      <c r="G39" s="1"/>
    </row>
    <row r="40" spans="1:8" ht="22.5" customHeight="1" x14ac:dyDescent="0.35">
      <c r="A40" s="49"/>
      <c r="B40" s="49"/>
      <c r="C40" s="49"/>
      <c r="D40" s="54"/>
      <c r="E40" s="47"/>
      <c r="F40" s="6" t="s">
        <v>214</v>
      </c>
      <c r="G40" s="1"/>
    </row>
    <row r="41" spans="1:8" ht="22.5" customHeight="1" x14ac:dyDescent="0.35">
      <c r="A41" s="49"/>
      <c r="B41" s="49"/>
      <c r="C41" s="49"/>
      <c r="D41" s="54"/>
      <c r="E41" s="47"/>
      <c r="F41" s="17" t="s">
        <v>0</v>
      </c>
      <c r="G41" s="21">
        <f>+SUM(G38:G40)</f>
        <v>0</v>
      </c>
    </row>
    <row r="42" spans="1:8" x14ac:dyDescent="0.35">
      <c r="A42" s="49"/>
      <c r="B42" s="49"/>
      <c r="C42" s="49"/>
      <c r="D42" s="49" t="s">
        <v>36</v>
      </c>
      <c r="E42" s="55" t="s">
        <v>44</v>
      </c>
      <c r="F42" s="54" t="s">
        <v>231</v>
      </c>
      <c r="G42" s="54"/>
      <c r="H42" s="54"/>
    </row>
    <row r="43" spans="1:8" x14ac:dyDescent="0.35">
      <c r="A43" s="49"/>
      <c r="B43" s="49"/>
      <c r="C43" s="49"/>
      <c r="D43" s="49"/>
      <c r="E43" s="53"/>
      <c r="F43" s="18" t="s">
        <v>212</v>
      </c>
      <c r="G43" s="18" t="s">
        <v>213</v>
      </c>
      <c r="H43" s="18" t="s">
        <v>214</v>
      </c>
    </row>
    <row r="44" spans="1:8" ht="29" x14ac:dyDescent="0.35">
      <c r="A44" s="49"/>
      <c r="B44" s="49"/>
      <c r="C44" s="49"/>
      <c r="D44" s="49"/>
      <c r="E44" s="5" t="s">
        <v>49</v>
      </c>
      <c r="F44" s="2"/>
      <c r="G44" s="2"/>
      <c r="H44" s="2"/>
    </row>
    <row r="45" spans="1:8" ht="29" x14ac:dyDescent="0.35">
      <c r="A45" s="49"/>
      <c r="B45" s="49"/>
      <c r="C45" s="49"/>
      <c r="D45" s="49"/>
      <c r="E45" s="5" t="s">
        <v>48</v>
      </c>
      <c r="F45" s="2"/>
      <c r="G45" s="2"/>
      <c r="H45" s="2"/>
    </row>
    <row r="46" spans="1:8" ht="29" x14ac:dyDescent="0.35">
      <c r="A46" s="49"/>
      <c r="B46" s="49"/>
      <c r="C46" s="49"/>
      <c r="D46" s="49"/>
      <c r="E46" s="5" t="s">
        <v>47</v>
      </c>
      <c r="F46" s="2"/>
      <c r="G46" s="2"/>
      <c r="H46" s="2"/>
    </row>
    <row r="47" spans="1:8" ht="29" x14ac:dyDescent="0.35">
      <c r="A47" s="49"/>
      <c r="B47" s="49"/>
      <c r="C47" s="49"/>
      <c r="D47" s="49"/>
      <c r="E47" s="5" t="s">
        <v>132</v>
      </c>
      <c r="F47" s="2"/>
      <c r="G47" s="2"/>
      <c r="H47" s="2"/>
    </row>
    <row r="48" spans="1:8" ht="43.5" x14ac:dyDescent="0.35">
      <c r="A48" s="49"/>
      <c r="B48" s="49"/>
      <c r="C48" s="49"/>
      <c r="D48" s="49"/>
      <c r="E48" s="5" t="s">
        <v>142</v>
      </c>
      <c r="F48" s="2"/>
      <c r="G48" s="2"/>
      <c r="H48" s="2"/>
    </row>
    <row r="49" spans="1:10" ht="29" x14ac:dyDescent="0.35">
      <c r="A49" s="49"/>
      <c r="B49" s="49"/>
      <c r="C49" s="49"/>
      <c r="D49" s="49"/>
      <c r="E49" s="5" t="s">
        <v>143</v>
      </c>
      <c r="F49" s="2"/>
      <c r="G49" s="2"/>
      <c r="H49" s="2"/>
    </row>
    <row r="50" spans="1:10" ht="29" x14ac:dyDescent="0.35">
      <c r="A50" s="49"/>
      <c r="B50" s="49"/>
      <c r="C50" s="49"/>
      <c r="D50" s="49"/>
      <c r="E50" s="12" t="s">
        <v>144</v>
      </c>
      <c r="F50" s="2"/>
      <c r="G50" s="2"/>
      <c r="H50" s="2"/>
    </row>
    <row r="51" spans="1:10" ht="29" x14ac:dyDescent="0.35">
      <c r="A51" s="49"/>
      <c r="B51" s="49"/>
      <c r="C51" s="49"/>
      <c r="D51" s="49"/>
      <c r="E51" s="12" t="s">
        <v>145</v>
      </c>
      <c r="F51" s="2"/>
      <c r="G51" s="2"/>
      <c r="H51" s="2"/>
    </row>
    <row r="52" spans="1:10" x14ac:dyDescent="0.35">
      <c r="A52" s="49"/>
      <c r="B52" s="49"/>
      <c r="C52" s="49"/>
      <c r="D52" s="49"/>
      <c r="E52" s="12" t="s">
        <v>0</v>
      </c>
      <c r="F52" s="3">
        <f>+SUM(F44:F51)</f>
        <v>0</v>
      </c>
      <c r="G52" s="3">
        <f t="shared" ref="G52:H52" si="1">+SUM(G44:G51)</f>
        <v>0</v>
      </c>
      <c r="H52" s="3">
        <f t="shared" si="1"/>
        <v>0</v>
      </c>
    </row>
    <row r="53" spans="1:10" customFormat="1" ht="15" thickBot="1" x14ac:dyDescent="0.4"/>
    <row r="54" spans="1:10" customFormat="1" ht="15.5" thickTop="1" thickBot="1" x14ac:dyDescent="0.4">
      <c r="C54" s="46" t="s">
        <v>281</v>
      </c>
      <c r="D54" s="46"/>
      <c r="E54" s="46"/>
      <c r="F54" s="46"/>
      <c r="G54" s="46" t="s">
        <v>268</v>
      </c>
      <c r="H54" s="46"/>
      <c r="I54" s="46"/>
      <c r="J54" s="46"/>
    </row>
    <row r="55" spans="1:10" ht="78.75" customHeight="1" thickTop="1" thickBot="1" x14ac:dyDescent="0.4">
      <c r="A55" s="38" t="s">
        <v>29</v>
      </c>
      <c r="B55" s="38"/>
      <c r="C55" s="42"/>
      <c r="D55" s="42"/>
      <c r="E55" s="42"/>
      <c r="F55" s="43"/>
      <c r="G55" s="51"/>
      <c r="H55" s="42"/>
      <c r="I55" s="42"/>
      <c r="J55" s="43"/>
    </row>
    <row r="56" spans="1:10" ht="16.5" thickTop="1" thickBot="1" x14ac:dyDescent="0.4">
      <c r="A56" s="38"/>
      <c r="B56" s="38"/>
      <c r="C56" s="44" t="s">
        <v>266</v>
      </c>
      <c r="D56" s="44"/>
      <c r="E56" s="44"/>
      <c r="F56" s="45"/>
      <c r="G56" s="52" t="s">
        <v>266</v>
      </c>
      <c r="H56" s="44"/>
      <c r="I56" s="44"/>
      <c r="J56" s="45"/>
    </row>
    <row r="57" spans="1:10" ht="27.75" customHeight="1" thickTop="1" thickBot="1" x14ac:dyDescent="0.4">
      <c r="A57" s="38"/>
      <c r="B57" s="38"/>
      <c r="C57" s="31" t="s">
        <v>198</v>
      </c>
      <c r="D57" s="35"/>
      <c r="E57" s="36"/>
      <c r="F57" s="37"/>
      <c r="G57" s="28" t="s">
        <v>198</v>
      </c>
      <c r="H57" s="35"/>
      <c r="I57" s="36"/>
      <c r="J57" s="37"/>
    </row>
    <row r="58" spans="1:10" ht="27.75" customHeight="1" thickTop="1" thickBot="1" x14ac:dyDescent="0.4">
      <c r="A58" s="38"/>
      <c r="B58" s="38"/>
      <c r="C58" s="32" t="s">
        <v>267</v>
      </c>
      <c r="D58" s="35"/>
      <c r="E58" s="36"/>
      <c r="F58" s="37"/>
      <c r="G58" s="30" t="s">
        <v>267</v>
      </c>
      <c r="H58" s="35"/>
      <c r="I58" s="36"/>
      <c r="J58" s="37"/>
    </row>
    <row r="59" spans="1:10" ht="27.75" customHeight="1" thickTop="1" thickBot="1" x14ac:dyDescent="0.4">
      <c r="A59" s="38"/>
      <c r="B59" s="38"/>
      <c r="C59" s="33" t="s">
        <v>259</v>
      </c>
      <c r="D59" s="39"/>
      <c r="E59" s="40"/>
      <c r="F59" s="41"/>
      <c r="G59" s="29" t="s">
        <v>259</v>
      </c>
      <c r="H59" s="39"/>
      <c r="I59" s="40"/>
      <c r="J59" s="41"/>
    </row>
    <row r="60" spans="1:10" ht="78.75" customHeight="1" thickTop="1" thickBot="1" x14ac:dyDescent="0.4">
      <c r="A60" s="38"/>
      <c r="B60" s="38"/>
      <c r="C60" s="42"/>
      <c r="D60" s="42"/>
      <c r="E60" s="42"/>
      <c r="F60" s="43"/>
      <c r="G60" s="51"/>
      <c r="H60" s="42"/>
      <c r="I60" s="42"/>
      <c r="J60" s="43"/>
    </row>
    <row r="61" spans="1:10" ht="16.5" thickTop="1" thickBot="1" x14ac:dyDescent="0.4">
      <c r="A61" s="38"/>
      <c r="B61" s="38"/>
      <c r="C61" s="44" t="s">
        <v>266</v>
      </c>
      <c r="D61" s="44"/>
      <c r="E61" s="44"/>
      <c r="F61" s="45"/>
      <c r="G61" s="52" t="s">
        <v>266</v>
      </c>
      <c r="H61" s="44"/>
      <c r="I61" s="44"/>
      <c r="J61" s="45"/>
    </row>
    <row r="62" spans="1:10" ht="27.75" customHeight="1" thickTop="1" thickBot="1" x14ac:dyDescent="0.4">
      <c r="A62" s="38"/>
      <c r="B62" s="38"/>
      <c r="C62" s="31" t="s">
        <v>198</v>
      </c>
      <c r="D62" s="35"/>
      <c r="E62" s="36"/>
      <c r="F62" s="37"/>
      <c r="G62" s="28" t="s">
        <v>198</v>
      </c>
      <c r="H62" s="35"/>
      <c r="I62" s="36"/>
      <c r="J62" s="37"/>
    </row>
    <row r="63" spans="1:10" ht="27.75" customHeight="1" thickTop="1" thickBot="1" x14ac:dyDescent="0.4">
      <c r="A63" s="38"/>
      <c r="B63" s="38"/>
      <c r="C63" s="32" t="s">
        <v>267</v>
      </c>
      <c r="D63" s="35"/>
      <c r="E63" s="36"/>
      <c r="F63" s="37"/>
      <c r="G63" s="30" t="s">
        <v>267</v>
      </c>
      <c r="H63" s="35"/>
      <c r="I63" s="36"/>
      <c r="J63" s="37"/>
    </row>
    <row r="64" spans="1:10" ht="27.75" customHeight="1" thickTop="1" thickBot="1" x14ac:dyDescent="0.4">
      <c r="A64" s="38"/>
      <c r="B64" s="38"/>
      <c r="C64" s="33" t="s">
        <v>259</v>
      </c>
      <c r="D64" s="39"/>
      <c r="E64" s="40"/>
      <c r="F64" s="41"/>
      <c r="G64" s="29" t="s">
        <v>259</v>
      </c>
      <c r="H64" s="39"/>
      <c r="I64" s="40"/>
      <c r="J64" s="41"/>
    </row>
    <row r="65" spans="1:9" ht="15" thickTop="1" x14ac:dyDescent="0.35">
      <c r="A65"/>
      <c r="B65"/>
      <c r="C65"/>
      <c r="D65"/>
      <c r="E65"/>
      <c r="F65"/>
      <c r="G65"/>
      <c r="H65"/>
      <c r="I65"/>
    </row>
  </sheetData>
  <dataConsolidate/>
  <mergeCells count="49">
    <mergeCell ref="A1:B5"/>
    <mergeCell ref="C1:L5"/>
    <mergeCell ref="H12:H16"/>
    <mergeCell ref="D17:D27"/>
    <mergeCell ref="E17:E18"/>
    <mergeCell ref="A8:B8"/>
    <mergeCell ref="A9:B9"/>
    <mergeCell ref="A12:A52"/>
    <mergeCell ref="B12:B52"/>
    <mergeCell ref="C12:C27"/>
    <mergeCell ref="D12:D16"/>
    <mergeCell ref="E12:E16"/>
    <mergeCell ref="F17:H17"/>
    <mergeCell ref="C28:C31"/>
    <mergeCell ref="D28:D29"/>
    <mergeCell ref="E28:E29"/>
    <mergeCell ref="F28:F29"/>
    <mergeCell ref="D30:D31"/>
    <mergeCell ref="E30:E31"/>
    <mergeCell ref="F42:H42"/>
    <mergeCell ref="C32:C52"/>
    <mergeCell ref="D32:D41"/>
    <mergeCell ref="E32:E36"/>
    <mergeCell ref="E37:E41"/>
    <mergeCell ref="D42:D52"/>
    <mergeCell ref="E42:E43"/>
    <mergeCell ref="H57:J57"/>
    <mergeCell ref="D58:F58"/>
    <mergeCell ref="H58:J58"/>
    <mergeCell ref="A55:B64"/>
    <mergeCell ref="C55:F55"/>
    <mergeCell ref="D59:F59"/>
    <mergeCell ref="D63:F63"/>
    <mergeCell ref="C54:F54"/>
    <mergeCell ref="G54:J54"/>
    <mergeCell ref="H63:J63"/>
    <mergeCell ref="D64:F64"/>
    <mergeCell ref="H64:J64"/>
    <mergeCell ref="H59:J59"/>
    <mergeCell ref="C60:F60"/>
    <mergeCell ref="G60:J60"/>
    <mergeCell ref="C61:F61"/>
    <mergeCell ref="G61:J61"/>
    <mergeCell ref="D62:F62"/>
    <mergeCell ref="H62:J62"/>
    <mergeCell ref="G55:J55"/>
    <mergeCell ref="C56:F56"/>
    <mergeCell ref="G56:J56"/>
    <mergeCell ref="D57:F57"/>
  </mergeCells>
  <dataValidations count="2">
    <dataValidation allowBlank="1" showInputMessage="1" showErrorMessage="1" prompt="Escriba la actividad en la columna B, a partir de la celda B5_x000a_" sqref="C11" xr:uid="{69FCE4B4-D509-4360-BE0A-31BD48AF40CC}"/>
    <dataValidation type="list" allowBlank="1" showInputMessage="1" showErrorMessage="1" sqref="L31" xr:uid="{E3E06EB6-687B-4BA7-96CA-FF2DF3E818F4}">
      <formula1>"ACTUAL EXISTENTE,PROYECTADA EXISTENTE,PROYECTADA INEXISTENTE"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3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FDBB-A4D4-4B24-9ACE-DCC34C412EF6}">
  <sheetPr>
    <pageSetUpPr fitToPage="1"/>
  </sheetPr>
  <dimension ref="A1:N78"/>
  <sheetViews>
    <sheetView showGridLines="0" view="pageBreakPreview" zoomScale="70" zoomScaleNormal="70" zoomScaleSheetLayoutView="70" workbookViewId="0">
      <pane ySplit="5" topLeftCell="A6" activePane="bottomLeft" state="frozen"/>
      <selection pane="bottomLeft" activeCell="N6" sqref="N6"/>
    </sheetView>
  </sheetViews>
  <sheetFormatPr baseColWidth="10" defaultColWidth="11.453125" defaultRowHeight="14.5" x14ac:dyDescent="0.35"/>
  <cols>
    <col min="1" max="1" width="19.81640625" style="10" customWidth="1"/>
    <col min="2" max="2" width="26.54296875" style="10" customWidth="1"/>
    <col min="3" max="3" width="43.1796875" style="10" customWidth="1"/>
    <col min="4" max="4" width="24.453125" style="10" customWidth="1"/>
    <col min="5" max="12" width="25.54296875" style="10" customWidth="1"/>
    <col min="13" max="13" width="13.7265625" style="10" customWidth="1"/>
    <col min="14" max="14" width="39.81640625" style="10" customWidth="1"/>
    <col min="15" max="15" width="25.54296875" style="10" customWidth="1"/>
    <col min="16" max="16384" width="11.453125" style="10"/>
  </cols>
  <sheetData>
    <row r="1" spans="1:14" s="69" customFormat="1" ht="21" customHeight="1" thickTop="1" thickBot="1" x14ac:dyDescent="0.3">
      <c r="A1" s="64"/>
      <c r="B1" s="65"/>
      <c r="C1" s="66" t="s">
        <v>157</v>
      </c>
      <c r="D1" s="67"/>
      <c r="E1" s="67"/>
      <c r="F1" s="67"/>
      <c r="G1" s="67"/>
      <c r="H1" s="67"/>
      <c r="I1" s="67"/>
      <c r="J1" s="67"/>
      <c r="K1" s="67"/>
      <c r="L1" s="68"/>
      <c r="M1" s="61" t="s">
        <v>282</v>
      </c>
      <c r="N1" s="62" t="s">
        <v>287</v>
      </c>
    </row>
    <row r="2" spans="1:14" s="69" customFormat="1" ht="21" customHeight="1" thickTop="1" thickBot="1" x14ac:dyDescent="0.3">
      <c r="A2" s="70"/>
      <c r="B2" s="71"/>
      <c r="C2" s="72"/>
      <c r="D2" s="73"/>
      <c r="E2" s="73"/>
      <c r="F2" s="73"/>
      <c r="G2" s="73"/>
      <c r="H2" s="73"/>
      <c r="I2" s="73"/>
      <c r="J2" s="73"/>
      <c r="K2" s="73"/>
      <c r="L2" s="74"/>
      <c r="M2" s="61" t="s">
        <v>283</v>
      </c>
      <c r="N2" s="62">
        <v>1</v>
      </c>
    </row>
    <row r="3" spans="1:14" s="69" customFormat="1" ht="21" customHeight="1" thickTop="1" thickBot="1" x14ac:dyDescent="0.3">
      <c r="A3" s="70"/>
      <c r="B3" s="71"/>
      <c r="C3" s="72"/>
      <c r="D3" s="73"/>
      <c r="E3" s="73"/>
      <c r="F3" s="73"/>
      <c r="G3" s="73"/>
      <c r="H3" s="73"/>
      <c r="I3" s="73"/>
      <c r="J3" s="73"/>
      <c r="K3" s="73"/>
      <c r="L3" s="74"/>
      <c r="M3" s="61" t="s">
        <v>284</v>
      </c>
      <c r="N3" s="63">
        <v>45803</v>
      </c>
    </row>
    <row r="4" spans="1:14" s="69" customFormat="1" ht="21" customHeight="1" thickTop="1" thickBot="1" x14ac:dyDescent="0.3">
      <c r="A4" s="70"/>
      <c r="B4" s="71"/>
      <c r="C4" s="72"/>
      <c r="D4" s="73"/>
      <c r="E4" s="73"/>
      <c r="F4" s="73"/>
      <c r="G4" s="73"/>
      <c r="H4" s="73"/>
      <c r="I4" s="73"/>
      <c r="J4" s="73"/>
      <c r="K4" s="73"/>
      <c r="L4" s="74"/>
      <c r="M4" s="61" t="s">
        <v>285</v>
      </c>
      <c r="N4" s="63">
        <v>45803</v>
      </c>
    </row>
    <row r="5" spans="1:14" s="69" customFormat="1" ht="21" customHeight="1" thickTop="1" thickBot="1" x14ac:dyDescent="0.3">
      <c r="A5" s="75"/>
      <c r="B5" s="76"/>
      <c r="C5" s="77"/>
      <c r="D5" s="78"/>
      <c r="E5" s="78"/>
      <c r="F5" s="78"/>
      <c r="G5" s="78"/>
      <c r="H5" s="78"/>
      <c r="I5" s="78"/>
      <c r="J5" s="78"/>
      <c r="K5" s="78"/>
      <c r="L5" s="79"/>
      <c r="M5" s="61" t="s">
        <v>286</v>
      </c>
      <c r="N5" s="62" t="s">
        <v>291</v>
      </c>
    </row>
    <row r="6" spans="1:14" ht="15" thickTop="1" x14ac:dyDescent="0.35"/>
    <row r="8" spans="1:14" s="15" customFormat="1" ht="54" customHeight="1" x14ac:dyDescent="0.35">
      <c r="A8" s="47" t="s">
        <v>185</v>
      </c>
      <c r="B8" s="47"/>
      <c r="C8" s="16" t="s">
        <v>187</v>
      </c>
      <c r="D8" s="16" t="s">
        <v>186</v>
      </c>
      <c r="E8" s="8" t="s">
        <v>189</v>
      </c>
      <c r="F8" s="16" t="s">
        <v>188</v>
      </c>
    </row>
    <row r="9" spans="1:14" s="15" customFormat="1" ht="31.5" customHeight="1" x14ac:dyDescent="0.35">
      <c r="A9" s="48">
        <f>+'ACTIVIDADES PRELIMINARES'!$A$9</f>
        <v>0</v>
      </c>
      <c r="B9" s="48"/>
      <c r="C9" s="9">
        <f>+'ACTIVIDADES PRELIMINARES'!$C$9</f>
        <v>0</v>
      </c>
      <c r="D9" s="9">
        <f>+'ACTIVIDADES PRELIMINARES'!$D$9</f>
        <v>0</v>
      </c>
      <c r="E9" s="9">
        <f>+'ACTIVIDADES PRELIMINARES'!$E$9</f>
        <v>0</v>
      </c>
      <c r="F9" s="9">
        <f>+'ACTIVIDADES PRELIMINARES'!$F$9</f>
        <v>0</v>
      </c>
    </row>
    <row r="11" spans="1:14" ht="43.15" customHeight="1" x14ac:dyDescent="0.35">
      <c r="A11" s="20" t="s">
        <v>5</v>
      </c>
      <c r="B11" s="20" t="s">
        <v>6</v>
      </c>
      <c r="C11" s="20" t="s">
        <v>7</v>
      </c>
      <c r="D11"/>
      <c r="E11"/>
      <c r="F11"/>
      <c r="G11"/>
      <c r="H11"/>
      <c r="I11"/>
      <c r="J11"/>
      <c r="K11"/>
      <c r="L11"/>
      <c r="M11"/>
      <c r="N11"/>
    </row>
    <row r="12" spans="1:14" ht="65.25" customHeight="1" x14ac:dyDescent="0.35">
      <c r="A12" s="49" t="s">
        <v>22</v>
      </c>
      <c r="B12" s="49" t="s">
        <v>23</v>
      </c>
      <c r="C12" s="49" t="s">
        <v>24</v>
      </c>
      <c r="D12" s="59" t="s">
        <v>37</v>
      </c>
      <c r="E12" s="8" t="s">
        <v>246</v>
      </c>
      <c r="F12" s="8" t="s">
        <v>243</v>
      </c>
      <c r="G12" s="16" t="s">
        <v>244</v>
      </c>
      <c r="H12" s="8" t="s">
        <v>245</v>
      </c>
      <c r="I12" s="16" t="s">
        <v>247</v>
      </c>
      <c r="J12" s="8" t="s">
        <v>257</v>
      </c>
    </row>
    <row r="13" spans="1:14" ht="25.5" customHeight="1" x14ac:dyDescent="0.35">
      <c r="A13" s="49"/>
      <c r="B13" s="49"/>
      <c r="C13" s="49"/>
      <c r="D13" s="60"/>
      <c r="E13" s="9"/>
      <c r="F13" s="9"/>
      <c r="G13" s="13">
        <f>+IFERROR(F13/E13,0)</f>
        <v>0</v>
      </c>
      <c r="H13" s="9"/>
      <c r="I13" s="13">
        <f>+IFERROR(H13/E13,0)</f>
        <v>0</v>
      </c>
      <c r="J13" s="9"/>
    </row>
    <row r="14" spans="1:14" ht="65.25" customHeight="1" x14ac:dyDescent="0.35">
      <c r="A14" s="49"/>
      <c r="B14" s="49"/>
      <c r="C14" s="49"/>
      <c r="D14" s="59" t="s">
        <v>36</v>
      </c>
      <c r="E14" s="8" t="s">
        <v>246</v>
      </c>
      <c r="F14" s="8" t="s">
        <v>243</v>
      </c>
      <c r="G14" s="16" t="s">
        <v>244</v>
      </c>
      <c r="H14" s="8" t="s">
        <v>245</v>
      </c>
      <c r="I14" s="16" t="s">
        <v>247</v>
      </c>
    </row>
    <row r="15" spans="1:14" ht="25.5" customHeight="1" x14ac:dyDescent="0.35">
      <c r="A15" s="49"/>
      <c r="B15" s="49"/>
      <c r="C15" s="49"/>
      <c r="D15" s="60"/>
      <c r="E15" s="9"/>
      <c r="F15" s="9"/>
      <c r="G15" s="13">
        <f>+IFERROR(F15/E15,0)</f>
        <v>0</v>
      </c>
      <c r="H15" s="9"/>
      <c r="I15" s="13">
        <f>+IFERROR(H15/E15,0)</f>
        <v>0</v>
      </c>
    </row>
    <row r="16" spans="1:14" ht="50.25" customHeight="1" x14ac:dyDescent="0.35">
      <c r="A16" s="49"/>
      <c r="B16" s="49"/>
      <c r="C16" s="49" t="s">
        <v>25</v>
      </c>
      <c r="D16" s="59" t="s">
        <v>37</v>
      </c>
      <c r="E16" s="11" t="s">
        <v>240</v>
      </c>
      <c r="F16" s="27"/>
      <c r="G16"/>
      <c r="H16"/>
    </row>
    <row r="17" spans="1:10" ht="50.25" customHeight="1" x14ac:dyDescent="0.35">
      <c r="A17" s="49"/>
      <c r="B17" s="49"/>
      <c r="C17" s="49"/>
      <c r="D17" s="60"/>
      <c r="E17" s="11" t="s">
        <v>241</v>
      </c>
      <c r="F17" s="27"/>
      <c r="G17"/>
      <c r="H17"/>
    </row>
    <row r="18" spans="1:10" ht="50.25" customHeight="1" x14ac:dyDescent="0.35">
      <c r="A18" s="49"/>
      <c r="B18" s="49"/>
      <c r="C18" s="49"/>
      <c r="D18" s="50" t="s">
        <v>36</v>
      </c>
      <c r="E18" s="11" t="s">
        <v>242</v>
      </c>
      <c r="F18" s="27"/>
      <c r="G18"/>
      <c r="H18"/>
    </row>
    <row r="19" spans="1:10" ht="50.25" customHeight="1" x14ac:dyDescent="0.35">
      <c r="A19" s="49"/>
      <c r="B19" s="49"/>
      <c r="C19" s="49"/>
      <c r="D19" s="50"/>
      <c r="E19" s="11" t="s">
        <v>241</v>
      </c>
      <c r="F19" s="27"/>
      <c r="G19"/>
      <c r="H19"/>
    </row>
    <row r="20" spans="1:10" ht="33.75" customHeight="1" x14ac:dyDescent="0.35">
      <c r="A20" s="49"/>
      <c r="B20" s="49"/>
      <c r="C20" s="49" t="s">
        <v>26</v>
      </c>
      <c r="D20" s="59" t="s">
        <v>37</v>
      </c>
      <c r="E20" s="8" t="s">
        <v>4</v>
      </c>
      <c r="F20" s="8" t="s">
        <v>248</v>
      </c>
      <c r="G20" s="8" t="s">
        <v>249</v>
      </c>
      <c r="H20" s="8" t="s">
        <v>250</v>
      </c>
      <c r="I20" s="8" t="s">
        <v>251</v>
      </c>
      <c r="J20" s="8" t="s">
        <v>252</v>
      </c>
    </row>
    <row r="21" spans="1:10" ht="24.75" customHeight="1" x14ac:dyDescent="0.35">
      <c r="A21" s="49"/>
      <c r="B21" s="49"/>
      <c r="C21" s="49"/>
      <c r="D21" s="60"/>
      <c r="E21" s="9"/>
      <c r="F21" s="9"/>
      <c r="G21" s="9"/>
      <c r="H21" s="9"/>
      <c r="I21" s="9"/>
      <c r="J21" s="9"/>
    </row>
    <row r="22" spans="1:10" ht="33.75" customHeight="1" x14ac:dyDescent="0.35">
      <c r="A22" s="49"/>
      <c r="B22" s="49"/>
      <c r="C22" s="49"/>
      <c r="D22" s="59" t="s">
        <v>36</v>
      </c>
      <c r="E22" s="8" t="s">
        <v>4</v>
      </c>
      <c r="F22" s="8" t="s">
        <v>248</v>
      </c>
      <c r="G22" s="8" t="s">
        <v>249</v>
      </c>
      <c r="H22" s="8" t="s">
        <v>250</v>
      </c>
      <c r="I22" s="8" t="s">
        <v>251</v>
      </c>
      <c r="J22" s="4"/>
    </row>
    <row r="23" spans="1:10" ht="24.75" customHeight="1" x14ac:dyDescent="0.35">
      <c r="A23" s="49"/>
      <c r="B23" s="49"/>
      <c r="C23" s="49"/>
      <c r="D23" s="60"/>
      <c r="E23" s="9"/>
      <c r="F23" s="9"/>
      <c r="G23" s="9"/>
      <c r="H23" s="9"/>
      <c r="I23" s="9"/>
      <c r="J23" s="4"/>
    </row>
    <row r="24" spans="1:10" ht="24.75" customHeight="1" thickBot="1" x14ac:dyDescent="0.4">
      <c r="A24"/>
      <c r="B24"/>
      <c r="C24"/>
      <c r="D24"/>
      <c r="E24"/>
      <c r="F24"/>
      <c r="G24"/>
      <c r="H24"/>
      <c r="I24"/>
      <c r="J24" s="4"/>
    </row>
    <row r="25" spans="1:10" ht="24.75" customHeight="1" thickTop="1" thickBot="1" x14ac:dyDescent="0.4">
      <c r="A25"/>
      <c r="B25"/>
      <c r="C25" s="46" t="s">
        <v>270</v>
      </c>
      <c r="D25" s="46"/>
      <c r="E25" s="46"/>
      <c r="F25" s="46"/>
      <c r="G25" s="46" t="s">
        <v>268</v>
      </c>
      <c r="H25" s="46"/>
      <c r="I25" s="46"/>
      <c r="J25" s="46"/>
    </row>
    <row r="26" spans="1:10" ht="78.75" customHeight="1" thickTop="1" thickBot="1" x14ac:dyDescent="0.4">
      <c r="A26" s="38" t="s">
        <v>265</v>
      </c>
      <c r="B26" s="38"/>
      <c r="C26" s="42"/>
      <c r="D26" s="42"/>
      <c r="E26" s="42"/>
      <c r="F26" s="43"/>
      <c r="G26" s="51"/>
      <c r="H26" s="42"/>
      <c r="I26" s="42"/>
      <c r="J26" s="43"/>
    </row>
    <row r="27" spans="1:10" ht="16.5" thickTop="1" thickBot="1" x14ac:dyDescent="0.4">
      <c r="A27" s="38"/>
      <c r="B27" s="38"/>
      <c r="C27" s="44" t="s">
        <v>266</v>
      </c>
      <c r="D27" s="44"/>
      <c r="E27" s="44"/>
      <c r="F27" s="45"/>
      <c r="G27" s="52" t="s">
        <v>266</v>
      </c>
      <c r="H27" s="44"/>
      <c r="I27" s="44"/>
      <c r="J27" s="45"/>
    </row>
    <row r="28" spans="1:10" ht="27.75" customHeight="1" thickTop="1" thickBot="1" x14ac:dyDescent="0.4">
      <c r="A28" s="38"/>
      <c r="B28" s="38"/>
      <c r="C28" s="31" t="s">
        <v>198</v>
      </c>
      <c r="D28" s="35"/>
      <c r="E28" s="36"/>
      <c r="F28" s="37"/>
      <c r="G28" s="28" t="s">
        <v>198</v>
      </c>
      <c r="H28" s="35"/>
      <c r="I28" s="36"/>
      <c r="J28" s="37"/>
    </row>
    <row r="29" spans="1:10" ht="27.75" customHeight="1" thickTop="1" thickBot="1" x14ac:dyDescent="0.4">
      <c r="A29" s="38"/>
      <c r="B29" s="38"/>
      <c r="C29" s="32" t="s">
        <v>267</v>
      </c>
      <c r="D29" s="35"/>
      <c r="E29" s="36"/>
      <c r="F29" s="37"/>
      <c r="G29" s="30" t="s">
        <v>267</v>
      </c>
      <c r="H29" s="35"/>
      <c r="I29" s="36"/>
      <c r="J29" s="37"/>
    </row>
    <row r="30" spans="1:10" ht="27.75" customHeight="1" thickTop="1" thickBot="1" x14ac:dyDescent="0.4">
      <c r="A30" s="38"/>
      <c r="B30" s="38"/>
      <c r="C30" s="33" t="s">
        <v>259</v>
      </c>
      <c r="D30" s="39"/>
      <c r="E30" s="40"/>
      <c r="F30" s="41"/>
      <c r="G30" s="29" t="s">
        <v>259</v>
      </c>
      <c r="H30" s="39"/>
      <c r="I30" s="40"/>
      <c r="J30" s="41"/>
    </row>
    <row r="31" spans="1:10" ht="78.75" customHeight="1" thickTop="1" thickBot="1" x14ac:dyDescent="0.4">
      <c r="A31" s="38"/>
      <c r="B31" s="38"/>
      <c r="C31" s="51"/>
      <c r="D31" s="42"/>
      <c r="E31" s="42"/>
      <c r="F31" s="43"/>
      <c r="G31" s="51"/>
      <c r="H31" s="42"/>
      <c r="I31" s="42"/>
      <c r="J31" s="43"/>
    </row>
    <row r="32" spans="1:10" ht="16.5" thickTop="1" thickBot="1" x14ac:dyDescent="0.4">
      <c r="A32" s="38"/>
      <c r="B32" s="38"/>
      <c r="C32" s="56" t="s">
        <v>266</v>
      </c>
      <c r="D32" s="57"/>
      <c r="E32" s="57"/>
      <c r="F32" s="58"/>
      <c r="G32" s="56" t="s">
        <v>266</v>
      </c>
      <c r="H32" s="57"/>
      <c r="I32" s="57"/>
      <c r="J32" s="58"/>
    </row>
    <row r="33" spans="1:10" ht="27.75" customHeight="1" thickTop="1" thickBot="1" x14ac:dyDescent="0.4">
      <c r="A33" s="38"/>
      <c r="B33" s="38"/>
      <c r="C33" s="31" t="s">
        <v>198</v>
      </c>
      <c r="D33" s="35"/>
      <c r="E33" s="36"/>
      <c r="F33" s="37"/>
      <c r="G33" s="28" t="s">
        <v>198</v>
      </c>
      <c r="H33" s="35"/>
      <c r="I33" s="36"/>
      <c r="J33" s="37"/>
    </row>
    <row r="34" spans="1:10" ht="27.75" customHeight="1" thickTop="1" thickBot="1" x14ac:dyDescent="0.4">
      <c r="A34" s="38"/>
      <c r="B34" s="38"/>
      <c r="C34" s="32" t="s">
        <v>267</v>
      </c>
      <c r="D34" s="35"/>
      <c r="E34" s="36"/>
      <c r="F34" s="37"/>
      <c r="G34" s="30" t="s">
        <v>267</v>
      </c>
      <c r="H34" s="35"/>
      <c r="I34" s="36"/>
      <c r="J34" s="37"/>
    </row>
    <row r="35" spans="1:10" ht="27.75" customHeight="1" thickTop="1" thickBot="1" x14ac:dyDescent="0.4">
      <c r="A35" s="38"/>
      <c r="B35" s="38"/>
      <c r="C35" s="33" t="s">
        <v>259</v>
      </c>
      <c r="D35" s="39"/>
      <c r="E35" s="40"/>
      <c r="F35" s="41"/>
      <c r="G35" s="29" t="s">
        <v>259</v>
      </c>
      <c r="H35" s="39"/>
      <c r="I35" s="40"/>
      <c r="J35" s="41"/>
    </row>
    <row r="36" spans="1:10" ht="24.75" customHeight="1" thickTop="1" x14ac:dyDescent="0.35">
      <c r="A36"/>
      <c r="B36"/>
      <c r="C36"/>
      <c r="D36"/>
      <c r="E36"/>
      <c r="F36"/>
      <c r="G36"/>
      <c r="H36"/>
      <c r="I36"/>
      <c r="J36" s="4"/>
    </row>
    <row r="37" spans="1:10" ht="24.75" customHeight="1" x14ac:dyDescent="0.35">
      <c r="A37"/>
      <c r="B37"/>
      <c r="C37"/>
      <c r="D37"/>
      <c r="E37"/>
      <c r="F37"/>
      <c r="G37"/>
      <c r="H37"/>
      <c r="I37"/>
      <c r="J37" s="4"/>
    </row>
    <row r="38" spans="1:10" ht="24.75" customHeight="1" x14ac:dyDescent="0.35">
      <c r="A38"/>
      <c r="B38"/>
      <c r="C38"/>
      <c r="D38"/>
      <c r="E38"/>
      <c r="F38"/>
      <c r="G38"/>
      <c r="H38"/>
      <c r="I38"/>
      <c r="J38" s="4"/>
    </row>
    <row r="39" spans="1:10" x14ac:dyDescent="0.35">
      <c r="A39"/>
      <c r="B39"/>
      <c r="C39"/>
      <c r="D39"/>
      <c r="E39"/>
      <c r="F39"/>
      <c r="G39"/>
      <c r="H39"/>
      <c r="I39"/>
      <c r="J39" s="4"/>
    </row>
    <row r="40" spans="1:10" x14ac:dyDescent="0.35">
      <c r="A40"/>
      <c r="B40"/>
      <c r="C40"/>
      <c r="D40"/>
      <c r="E40"/>
      <c r="F40"/>
      <c r="G40"/>
      <c r="H40"/>
      <c r="I40"/>
      <c r="J40" s="4"/>
    </row>
    <row r="41" spans="1:10" x14ac:dyDescent="0.35">
      <c r="A41"/>
      <c r="B41"/>
      <c r="C41"/>
      <c r="D41"/>
      <c r="E41"/>
      <c r="F41"/>
      <c r="G41"/>
      <c r="H41"/>
      <c r="I41"/>
      <c r="J41" s="4"/>
    </row>
    <row r="51" spans="1:14" ht="29" x14ac:dyDescent="0.35">
      <c r="A51" s="47" t="s">
        <v>185</v>
      </c>
      <c r="B51" s="47"/>
      <c r="C51" s="16" t="s">
        <v>187</v>
      </c>
      <c r="D51" s="16" t="s">
        <v>186</v>
      </c>
      <c r="E51" s="8" t="s">
        <v>189</v>
      </c>
      <c r="F51" s="16" t="s">
        <v>188</v>
      </c>
      <c r="G51" s="15"/>
      <c r="H51" s="15"/>
      <c r="I51" s="15"/>
      <c r="J51" s="15"/>
      <c r="K51" s="15"/>
      <c r="L51" s="15"/>
      <c r="M51" s="15"/>
      <c r="N51" s="15"/>
    </row>
    <row r="52" spans="1:14" ht="31.5" customHeight="1" x14ac:dyDescent="0.35">
      <c r="A52" s="48">
        <f>+'ACTIVIDADES PRELIMINARES'!$A$9</f>
        <v>0</v>
      </c>
      <c r="B52" s="48"/>
      <c r="C52" s="9">
        <f>+'ACTIVIDADES PRELIMINARES'!$C$9</f>
        <v>0</v>
      </c>
      <c r="D52" s="9">
        <f>+'ACTIVIDADES PRELIMINARES'!$D$9</f>
        <v>0</v>
      </c>
      <c r="E52" s="9">
        <f>+'ACTIVIDADES PRELIMINARES'!$E$9</f>
        <v>0</v>
      </c>
      <c r="F52" s="9">
        <f>+'ACTIVIDADES PRELIMINARES'!$F$9</f>
        <v>0</v>
      </c>
      <c r="G52" s="15"/>
      <c r="H52" s="15"/>
      <c r="I52" s="15"/>
      <c r="J52" s="15"/>
      <c r="K52" s="15"/>
      <c r="L52" s="15"/>
      <c r="M52" s="15"/>
      <c r="N52" s="15"/>
    </row>
    <row r="54" spans="1:14" ht="42.75" customHeight="1" x14ac:dyDescent="0.35">
      <c r="A54" s="20" t="s">
        <v>5</v>
      </c>
      <c r="B54" s="20" t="s">
        <v>6</v>
      </c>
      <c r="C54" s="20" t="s">
        <v>7</v>
      </c>
      <c r="D54"/>
      <c r="E54"/>
      <c r="F54"/>
      <c r="G54"/>
      <c r="H54"/>
      <c r="I54"/>
      <c r="J54"/>
      <c r="K54"/>
      <c r="L54"/>
      <c r="M54"/>
      <c r="N54"/>
    </row>
    <row r="55" spans="1:14" ht="78.75" customHeight="1" x14ac:dyDescent="0.35">
      <c r="A55" s="49" t="s">
        <v>27</v>
      </c>
      <c r="B55" s="49" t="s">
        <v>28</v>
      </c>
      <c r="C55" s="7" t="s">
        <v>258</v>
      </c>
      <c r="D55" s="17" t="s">
        <v>260</v>
      </c>
      <c r="E55" s="34" t="s">
        <v>261</v>
      </c>
      <c r="F55" s="34" t="s">
        <v>262</v>
      </c>
      <c r="G55" s="34" t="s">
        <v>263</v>
      </c>
      <c r="H55" s="7" t="s">
        <v>255</v>
      </c>
      <c r="I55" s="17" t="s">
        <v>260</v>
      </c>
      <c r="J55" s="34" t="s">
        <v>261</v>
      </c>
      <c r="K55" s="34" t="s">
        <v>262</v>
      </c>
      <c r="L55" s="34" t="s">
        <v>263</v>
      </c>
    </row>
    <row r="56" spans="1:14" ht="44.25" customHeight="1" x14ac:dyDescent="0.35">
      <c r="A56" s="49"/>
      <c r="B56" s="49"/>
      <c r="C56" s="7" t="s">
        <v>253</v>
      </c>
      <c r="D56" s="17" t="s">
        <v>260</v>
      </c>
      <c r="E56" s="34" t="s">
        <v>261</v>
      </c>
      <c r="F56" s="34" t="s">
        <v>262</v>
      </c>
      <c r="G56" s="34" t="s">
        <v>263</v>
      </c>
      <c r="H56" s="7" t="s">
        <v>264</v>
      </c>
      <c r="I56" s="17" t="s">
        <v>260</v>
      </c>
      <c r="J56" s="34" t="s">
        <v>261</v>
      </c>
      <c r="K56" s="34" t="s">
        <v>262</v>
      </c>
      <c r="L56" s="34" t="s">
        <v>263</v>
      </c>
    </row>
    <row r="57" spans="1:14" ht="44.25" customHeight="1" x14ac:dyDescent="0.35">
      <c r="A57" s="49"/>
      <c r="B57" s="49"/>
      <c r="C57" s="7" t="s">
        <v>254</v>
      </c>
      <c r="D57" s="17" t="s">
        <v>260</v>
      </c>
      <c r="E57" s="34" t="s">
        <v>261</v>
      </c>
      <c r="F57" s="34" t="s">
        <v>262</v>
      </c>
      <c r="G57" s="34" t="s">
        <v>263</v>
      </c>
      <c r="H57" s="7" t="s">
        <v>256</v>
      </c>
      <c r="I57" s="17" t="s">
        <v>260</v>
      </c>
      <c r="J57" s="34" t="s">
        <v>261</v>
      </c>
      <c r="K57" s="34" t="s">
        <v>262</v>
      </c>
      <c r="L57" s="34" t="s">
        <v>263</v>
      </c>
    </row>
    <row r="58" spans="1:14" ht="27.75" customHeight="1" thickBot="1" x14ac:dyDescent="0.4"/>
    <row r="59" spans="1:14" ht="27.75" customHeight="1" thickTop="1" thickBot="1" x14ac:dyDescent="0.4">
      <c r="C59" s="46" t="s">
        <v>269</v>
      </c>
      <c r="D59" s="46"/>
      <c r="E59" s="46"/>
      <c r="F59" s="46"/>
      <c r="G59" s="46" t="s">
        <v>268</v>
      </c>
      <c r="H59" s="46"/>
      <c r="I59" s="46"/>
      <c r="J59" s="46"/>
    </row>
    <row r="60" spans="1:14" ht="78.75" customHeight="1" thickTop="1" thickBot="1" x14ac:dyDescent="0.4">
      <c r="A60" s="38" t="s">
        <v>27</v>
      </c>
      <c r="B60" s="38"/>
      <c r="C60" s="42"/>
      <c r="D60" s="42"/>
      <c r="E60" s="42"/>
      <c r="F60" s="43"/>
      <c r="G60" s="51"/>
      <c r="H60" s="42"/>
      <c r="I60" s="42"/>
      <c r="J60" s="43"/>
    </row>
    <row r="61" spans="1:14" ht="16.5" thickTop="1" thickBot="1" x14ac:dyDescent="0.4">
      <c r="A61" s="38"/>
      <c r="B61" s="38"/>
      <c r="C61" s="44" t="s">
        <v>266</v>
      </c>
      <c r="D61" s="44"/>
      <c r="E61" s="44"/>
      <c r="F61" s="45"/>
      <c r="G61" s="52" t="s">
        <v>266</v>
      </c>
      <c r="H61" s="44"/>
      <c r="I61" s="44"/>
      <c r="J61" s="45"/>
    </row>
    <row r="62" spans="1:14" ht="27.75" customHeight="1" thickTop="1" thickBot="1" x14ac:dyDescent="0.4">
      <c r="A62" s="38"/>
      <c r="B62" s="38"/>
      <c r="C62" s="31" t="s">
        <v>198</v>
      </c>
      <c r="D62" s="35"/>
      <c r="E62" s="36"/>
      <c r="F62" s="37"/>
      <c r="G62" s="28" t="s">
        <v>198</v>
      </c>
      <c r="H62" s="35"/>
      <c r="I62" s="36"/>
      <c r="J62" s="37"/>
    </row>
    <row r="63" spans="1:14" ht="27.75" customHeight="1" thickTop="1" thickBot="1" x14ac:dyDescent="0.4">
      <c r="A63" s="38"/>
      <c r="B63" s="38"/>
      <c r="C63" s="32" t="s">
        <v>267</v>
      </c>
      <c r="D63" s="35"/>
      <c r="E63" s="36"/>
      <c r="F63" s="37"/>
      <c r="G63" s="30" t="s">
        <v>267</v>
      </c>
      <c r="H63" s="35"/>
      <c r="I63" s="36"/>
      <c r="J63" s="37"/>
    </row>
    <row r="64" spans="1:14" ht="27.75" customHeight="1" thickTop="1" thickBot="1" x14ac:dyDescent="0.4">
      <c r="A64" s="38"/>
      <c r="B64" s="38"/>
      <c r="C64" s="33" t="s">
        <v>259</v>
      </c>
      <c r="D64" s="39"/>
      <c r="E64" s="40"/>
      <c r="F64" s="41"/>
      <c r="G64" s="29" t="s">
        <v>259</v>
      </c>
      <c r="H64" s="39"/>
      <c r="I64" s="40"/>
      <c r="J64" s="41"/>
    </row>
    <row r="65" spans="1:14" ht="78.75" customHeight="1" thickTop="1" x14ac:dyDescent="0.35"/>
    <row r="67" spans="1:14" ht="27.75" customHeight="1" x14ac:dyDescent="0.35"/>
    <row r="68" spans="1:14" ht="27.75" customHeight="1" x14ac:dyDescent="0.35"/>
    <row r="69" spans="1:14" ht="27.75" customHeight="1" x14ac:dyDescent="0.35"/>
    <row r="70" spans="1:14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t="78.75" customHeight="1" x14ac:dyDescent="0.35"/>
    <row r="73" spans="1:14" ht="27.75" customHeight="1" x14ac:dyDescent="0.35"/>
    <row r="74" spans="1:14" ht="27.75" customHeight="1" x14ac:dyDescent="0.35"/>
    <row r="75" spans="1:14" ht="27.75" customHeight="1" x14ac:dyDescent="0.35"/>
    <row r="76" spans="1:14" x14ac:dyDescent="0.35">
      <c r="C76" s="4"/>
      <c r="D76" s="4"/>
      <c r="E76" s="4"/>
      <c r="F76" s="4"/>
      <c r="G76" s="4"/>
      <c r="H76" s="4"/>
      <c r="I76" s="4"/>
      <c r="J76" s="4"/>
    </row>
    <row r="77" spans="1:14" x14ac:dyDescent="0.35">
      <c r="C77" s="4"/>
      <c r="D77" s="4"/>
      <c r="E77" s="4"/>
      <c r="F77" s="4"/>
      <c r="G77" s="4"/>
      <c r="H77" s="4"/>
      <c r="I77" s="4"/>
      <c r="J77" s="4"/>
      <c r="L77" s="14"/>
    </row>
    <row r="78" spans="1:14" x14ac:dyDescent="0.35">
      <c r="C78" s="4"/>
      <c r="D78" s="4"/>
      <c r="E78" s="4"/>
      <c r="F78" s="4"/>
      <c r="G78" s="4"/>
      <c r="H78" s="4"/>
      <c r="I78" s="4"/>
      <c r="J78" s="4"/>
    </row>
  </sheetData>
  <dataConsolidate/>
  <mergeCells count="55">
    <mergeCell ref="A8:B8"/>
    <mergeCell ref="A9:B9"/>
    <mergeCell ref="A1:B5"/>
    <mergeCell ref="C1:L5"/>
    <mergeCell ref="C16:C19"/>
    <mergeCell ref="D16:D17"/>
    <mergeCell ref="D18:D19"/>
    <mergeCell ref="C20:C23"/>
    <mergeCell ref="D20:D21"/>
    <mergeCell ref="G31:J31"/>
    <mergeCell ref="D22:D23"/>
    <mergeCell ref="A55:A57"/>
    <mergeCell ref="B55:B57"/>
    <mergeCell ref="A26:B35"/>
    <mergeCell ref="C26:F26"/>
    <mergeCell ref="G26:J26"/>
    <mergeCell ref="C27:F27"/>
    <mergeCell ref="G27:J27"/>
    <mergeCell ref="D28:F28"/>
    <mergeCell ref="H28:J28"/>
    <mergeCell ref="A12:A23"/>
    <mergeCell ref="B12:B23"/>
    <mergeCell ref="C12:C15"/>
    <mergeCell ref="D12:D13"/>
    <mergeCell ref="D14:D15"/>
    <mergeCell ref="A60:B64"/>
    <mergeCell ref="C60:F60"/>
    <mergeCell ref="G60:J60"/>
    <mergeCell ref="C61:F61"/>
    <mergeCell ref="G61:J61"/>
    <mergeCell ref="D62:F62"/>
    <mergeCell ref="H62:J62"/>
    <mergeCell ref="D63:F63"/>
    <mergeCell ref="A51:B51"/>
    <mergeCell ref="A52:B52"/>
    <mergeCell ref="C59:F59"/>
    <mergeCell ref="G59:J59"/>
    <mergeCell ref="D35:F35"/>
    <mergeCell ref="H35:J35"/>
    <mergeCell ref="C25:F25"/>
    <mergeCell ref="G25:J25"/>
    <mergeCell ref="H63:J63"/>
    <mergeCell ref="D64:F64"/>
    <mergeCell ref="H64:J64"/>
    <mergeCell ref="C32:F32"/>
    <mergeCell ref="G32:J32"/>
    <mergeCell ref="D33:F33"/>
    <mergeCell ref="H33:J33"/>
    <mergeCell ref="D34:F34"/>
    <mergeCell ref="H34:J34"/>
    <mergeCell ref="D29:F29"/>
    <mergeCell ref="H29:J29"/>
    <mergeCell ref="D30:F30"/>
    <mergeCell ref="H30:J30"/>
    <mergeCell ref="C31:F31"/>
  </mergeCells>
  <dataValidations count="2">
    <dataValidation type="list" allowBlank="1" showInputMessage="1" showErrorMessage="1" sqref="E23:I23 E21:J21 J13" xr:uid="{FDE3169B-0CFF-4B94-B69E-E368A1314D4E}">
      <formula1>"SI,NO"</formula1>
    </dataValidation>
    <dataValidation allowBlank="1" showInputMessage="1" showErrorMessage="1" prompt="Escriba la actividad en la columna B, a partir de la celda B5_x000a_" sqref="C11 C54" xr:uid="{8BC7215F-C39E-4668-88E9-36F1AF2F545A}"/>
  </dataValidations>
  <printOptions horizontalCentered="1"/>
  <pageMargins left="0.23622047244094491" right="0.23622047244094491" top="0.74803149606299213" bottom="0.74803149606299213" header="0.31496062992125984" footer="0.31496062992125984"/>
  <pageSetup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ACTIVIDADES PRELIMINARES</vt:lpstr>
      <vt:lpstr>MODELAMIENTO DEL SERVICIO</vt:lpstr>
      <vt:lpstr>DISEÑO DEL SERVICIO</vt:lpstr>
      <vt:lpstr>VALIDACION Y ENTREGA</vt:lpstr>
      <vt:lpstr>'ACTIVIDADES PRELIMINARES'!Área_de_impresión</vt:lpstr>
      <vt:lpstr>'DISEÑO DEL SERVICIO'!Área_de_impresión</vt:lpstr>
      <vt:lpstr>'MODELAMIENTO DEL SERVICIO'!Área_de_impresión</vt:lpstr>
      <vt:lpstr>'VALIDACION Y ENTREGA'!Área_de_impresión</vt:lpstr>
      <vt:lpstr>'ACTIVIDADES PRELIMINARES'!Títulos_a_imprimir</vt:lpstr>
      <vt:lpstr>'DISEÑO DEL SERVICIO'!Títulos_a_imprimir</vt:lpstr>
      <vt:lpstr>'MODELAMIENTO DEL SERVICIO'!Títulos_a_imprimir</vt:lpstr>
      <vt:lpstr>'VALIDACION Y ENTREGA'!Títulos_a_imprimir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Vargas</dc:creator>
  <cp:lastModifiedBy>Katherine Cruz</cp:lastModifiedBy>
  <cp:lastPrinted>2022-07-12T19:55:45Z</cp:lastPrinted>
  <dcterms:created xsi:type="dcterms:W3CDTF">2022-04-01T15:59:22Z</dcterms:created>
  <dcterms:modified xsi:type="dcterms:W3CDTF">2025-05-26T15:59:02Z</dcterms:modified>
</cp:coreProperties>
</file>